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Wadena County/Group 1/CD 08/"/>
    </mc:Choice>
  </mc:AlternateContent>
  <xr:revisionPtr revIDLastSave="0" documentId="8_{2B05BD2B-7BF9-4AEF-B696-1498D7A542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Sheet1!$A$2:$AU$1583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S743" i="1"/>
  <c r="AS744" i="1"/>
  <c r="AS745" i="1"/>
  <c r="AS746" i="1"/>
  <c r="AS747" i="1"/>
  <c r="AS748" i="1"/>
  <c r="AS749" i="1"/>
  <c r="AS750" i="1"/>
  <c r="AS751" i="1"/>
  <c r="AS752" i="1"/>
  <c r="AS753" i="1"/>
  <c r="AS754" i="1"/>
  <c r="AS755" i="1"/>
  <c r="AS756" i="1"/>
  <c r="AS757" i="1"/>
  <c r="AS758" i="1"/>
  <c r="AS759" i="1"/>
  <c r="AS760" i="1"/>
  <c r="AS761" i="1"/>
  <c r="AS762" i="1"/>
  <c r="AS763" i="1"/>
  <c r="AS764" i="1"/>
  <c r="AS765" i="1"/>
  <c r="AS766" i="1"/>
  <c r="AS767" i="1"/>
  <c r="AS768" i="1"/>
  <c r="AS769" i="1"/>
  <c r="AS770" i="1"/>
  <c r="AS771" i="1"/>
  <c r="AS772" i="1"/>
  <c r="AS773" i="1"/>
  <c r="AS774" i="1"/>
  <c r="AS775" i="1"/>
  <c r="AS776" i="1"/>
  <c r="AS777" i="1"/>
  <c r="AS778" i="1"/>
  <c r="AS779" i="1"/>
  <c r="AS780" i="1"/>
  <c r="AS781" i="1"/>
  <c r="AS782" i="1"/>
  <c r="AS783" i="1"/>
  <c r="AS784" i="1"/>
  <c r="AS785" i="1"/>
  <c r="AS786" i="1"/>
  <c r="AS787" i="1"/>
  <c r="AS788" i="1"/>
  <c r="AS789" i="1"/>
  <c r="AS790" i="1"/>
  <c r="AS791" i="1"/>
  <c r="AS792" i="1"/>
  <c r="AS793" i="1"/>
  <c r="AS794" i="1"/>
  <c r="AS795" i="1"/>
  <c r="AS796" i="1"/>
  <c r="AS797" i="1"/>
  <c r="AS798" i="1"/>
  <c r="AS799" i="1"/>
  <c r="AS800" i="1"/>
  <c r="AS801" i="1"/>
  <c r="AS802" i="1"/>
  <c r="AS803" i="1"/>
  <c r="AS804" i="1"/>
  <c r="AS805" i="1"/>
  <c r="AS806" i="1"/>
  <c r="AS807" i="1"/>
  <c r="AS808" i="1"/>
  <c r="AS809" i="1"/>
  <c r="AS810" i="1"/>
  <c r="AS811" i="1"/>
  <c r="AS812" i="1"/>
  <c r="AS813" i="1"/>
  <c r="AS814" i="1"/>
  <c r="AS815" i="1"/>
  <c r="AS816" i="1"/>
  <c r="AS817" i="1"/>
  <c r="AS818" i="1"/>
  <c r="AS819" i="1"/>
  <c r="AS820" i="1"/>
  <c r="AS821" i="1"/>
  <c r="AS822" i="1"/>
  <c r="AS823" i="1"/>
  <c r="AS824" i="1"/>
  <c r="AS825" i="1"/>
  <c r="AS826" i="1"/>
  <c r="AS827" i="1"/>
  <c r="AS828" i="1"/>
  <c r="AS829" i="1"/>
  <c r="AS830" i="1"/>
  <c r="AS831" i="1"/>
  <c r="AS832" i="1"/>
  <c r="AS833" i="1"/>
  <c r="AS834" i="1"/>
  <c r="AS835" i="1"/>
  <c r="AS836" i="1"/>
  <c r="AS837" i="1"/>
  <c r="AS838" i="1"/>
  <c r="AS839" i="1"/>
  <c r="AS840" i="1"/>
  <c r="AS841" i="1"/>
  <c r="AS842" i="1"/>
  <c r="AS843" i="1"/>
  <c r="AS844" i="1"/>
  <c r="AS845" i="1"/>
  <c r="AS846" i="1"/>
  <c r="AS847" i="1"/>
  <c r="AS848" i="1"/>
  <c r="AS849" i="1"/>
  <c r="AS850" i="1"/>
  <c r="AS851" i="1"/>
  <c r="AS852" i="1"/>
  <c r="AS853" i="1"/>
  <c r="AS854" i="1"/>
  <c r="AS855" i="1"/>
  <c r="AS856" i="1"/>
  <c r="AS857" i="1"/>
  <c r="AS858" i="1"/>
  <c r="AS859" i="1"/>
  <c r="AS860" i="1"/>
  <c r="AS861" i="1"/>
  <c r="AS862" i="1"/>
  <c r="AS863" i="1"/>
  <c r="AS864" i="1"/>
  <c r="AS865" i="1"/>
  <c r="AS866" i="1"/>
  <c r="AS867" i="1"/>
  <c r="AS868" i="1"/>
  <c r="AS869" i="1"/>
  <c r="AS870" i="1"/>
  <c r="AS871" i="1"/>
  <c r="AS872" i="1"/>
  <c r="AS873" i="1"/>
  <c r="AS874" i="1"/>
  <c r="AS875" i="1"/>
  <c r="AS876" i="1"/>
  <c r="AS877" i="1"/>
  <c r="AS878" i="1"/>
  <c r="AS879" i="1"/>
  <c r="AS880" i="1"/>
  <c r="AS881" i="1"/>
  <c r="AS882" i="1"/>
  <c r="AS883" i="1"/>
  <c r="AS884" i="1"/>
  <c r="AS885" i="1"/>
  <c r="AS886" i="1"/>
  <c r="AS887" i="1"/>
  <c r="AS888" i="1"/>
  <c r="AS889" i="1"/>
  <c r="AS890" i="1"/>
  <c r="AS891" i="1"/>
  <c r="AS892" i="1"/>
  <c r="AS893" i="1"/>
  <c r="AS894" i="1"/>
  <c r="AS895" i="1"/>
  <c r="AS896" i="1"/>
  <c r="AS897" i="1"/>
  <c r="AS898" i="1"/>
  <c r="AS899" i="1"/>
  <c r="AS900" i="1"/>
  <c r="AS901" i="1"/>
  <c r="AS902" i="1"/>
  <c r="AS903" i="1"/>
  <c r="AS904" i="1"/>
  <c r="AS905" i="1"/>
  <c r="AS906" i="1"/>
  <c r="AS907" i="1"/>
  <c r="AS908" i="1"/>
  <c r="AS909" i="1"/>
  <c r="AS910" i="1"/>
  <c r="AS911" i="1"/>
  <c r="AS912" i="1"/>
  <c r="AS913" i="1"/>
  <c r="AS914" i="1"/>
  <c r="AS915" i="1"/>
  <c r="AS916" i="1"/>
  <c r="AS917" i="1"/>
  <c r="AS918" i="1"/>
  <c r="AS919" i="1"/>
  <c r="AS920" i="1"/>
  <c r="AS921" i="1"/>
  <c r="AS922" i="1"/>
  <c r="AS923" i="1"/>
  <c r="AS924" i="1"/>
  <c r="AS925" i="1"/>
  <c r="AS926" i="1"/>
  <c r="AS927" i="1"/>
  <c r="AS928" i="1"/>
  <c r="AS929" i="1"/>
  <c r="AS930" i="1"/>
  <c r="AS931" i="1"/>
  <c r="AS932" i="1"/>
  <c r="AS933" i="1"/>
  <c r="AS934" i="1"/>
  <c r="AS935" i="1"/>
  <c r="AS936" i="1"/>
  <c r="AS937" i="1"/>
  <c r="AS938" i="1"/>
  <c r="AS939" i="1"/>
  <c r="AS940" i="1"/>
  <c r="AS941" i="1"/>
  <c r="AS942" i="1"/>
  <c r="AS943" i="1"/>
  <c r="AS944" i="1"/>
  <c r="AS945" i="1"/>
  <c r="AS946" i="1"/>
  <c r="AS947" i="1"/>
  <c r="AS948" i="1"/>
  <c r="AS949" i="1"/>
  <c r="AS950" i="1"/>
  <c r="AS951" i="1"/>
  <c r="AS952" i="1"/>
  <c r="AS953" i="1"/>
  <c r="AS954" i="1"/>
  <c r="AS955" i="1"/>
  <c r="AS956" i="1"/>
  <c r="AS957" i="1"/>
  <c r="AS958" i="1"/>
  <c r="AS959" i="1"/>
  <c r="AS960" i="1"/>
  <c r="AS961" i="1"/>
  <c r="AS962" i="1"/>
  <c r="AS963" i="1"/>
  <c r="AS964" i="1"/>
  <c r="AS965" i="1"/>
  <c r="AS966" i="1"/>
  <c r="AS967" i="1"/>
  <c r="AS968" i="1"/>
  <c r="AS969" i="1"/>
  <c r="AS970" i="1"/>
  <c r="AS971" i="1"/>
  <c r="AS972" i="1"/>
  <c r="AS973" i="1"/>
  <c r="AS974" i="1"/>
  <c r="AS975" i="1"/>
  <c r="AS976" i="1"/>
  <c r="AS977" i="1"/>
  <c r="AS978" i="1"/>
  <c r="AS979" i="1"/>
  <c r="AS980" i="1"/>
  <c r="AS981" i="1"/>
  <c r="AS982" i="1"/>
  <c r="AS983" i="1"/>
  <c r="AS984" i="1"/>
  <c r="AS985" i="1"/>
  <c r="AS986" i="1"/>
  <c r="AS987" i="1"/>
  <c r="AS988" i="1"/>
  <c r="AS989" i="1"/>
  <c r="AS990" i="1"/>
  <c r="AS991" i="1"/>
  <c r="AS992" i="1"/>
  <c r="AS993" i="1"/>
  <c r="AS994" i="1"/>
  <c r="AS995" i="1"/>
  <c r="AS996" i="1"/>
  <c r="AS997" i="1"/>
  <c r="AS998" i="1"/>
  <c r="AS999" i="1"/>
  <c r="AS1000" i="1"/>
  <c r="AS1001" i="1"/>
  <c r="AS1002" i="1"/>
  <c r="AS1003" i="1"/>
  <c r="AS1004" i="1"/>
  <c r="AS1005" i="1"/>
  <c r="AS1006" i="1"/>
  <c r="AS1007" i="1"/>
  <c r="AS1008" i="1"/>
  <c r="AS1009" i="1"/>
  <c r="AS1010" i="1"/>
  <c r="AS1011" i="1"/>
  <c r="AS1012" i="1"/>
  <c r="AS1013" i="1"/>
  <c r="AS1014" i="1"/>
  <c r="AS1015" i="1"/>
  <c r="AS1016" i="1"/>
  <c r="AS1017" i="1"/>
  <c r="AS1018" i="1"/>
  <c r="AS1019" i="1"/>
  <c r="AS1020" i="1"/>
  <c r="AS1021" i="1"/>
  <c r="AS1022" i="1"/>
  <c r="AS1023" i="1"/>
  <c r="AS1024" i="1"/>
  <c r="AS1025" i="1"/>
  <c r="AS1026" i="1"/>
  <c r="AS1027" i="1"/>
  <c r="AS1028" i="1"/>
  <c r="AS1029" i="1"/>
  <c r="AS1030" i="1"/>
  <c r="AS1031" i="1"/>
  <c r="AS1032" i="1"/>
  <c r="AS1033" i="1"/>
  <c r="AS1034" i="1"/>
  <c r="AS1035" i="1"/>
  <c r="AS1036" i="1"/>
  <c r="AS1037" i="1"/>
  <c r="AS1038" i="1"/>
  <c r="AS1039" i="1"/>
  <c r="AS1040" i="1"/>
  <c r="AS1041" i="1"/>
  <c r="AS1042" i="1"/>
  <c r="AS1043" i="1"/>
  <c r="AS1044" i="1"/>
  <c r="AS1045" i="1"/>
  <c r="AS1046" i="1"/>
  <c r="AS1047" i="1"/>
  <c r="AS1048" i="1"/>
  <c r="AS1049" i="1"/>
  <c r="AS1050" i="1"/>
  <c r="AS1051" i="1"/>
  <c r="AS1052" i="1"/>
  <c r="AS1053" i="1"/>
  <c r="AS1054" i="1"/>
  <c r="AS1055" i="1"/>
  <c r="AS1056" i="1"/>
  <c r="AS1057" i="1"/>
  <c r="AS1058" i="1"/>
  <c r="AS1059" i="1"/>
  <c r="AS1060" i="1"/>
  <c r="AS1061" i="1"/>
  <c r="AS1062" i="1"/>
  <c r="AS1063" i="1"/>
  <c r="AS1064" i="1"/>
  <c r="AS1065" i="1"/>
  <c r="AS1066" i="1"/>
  <c r="AS1067" i="1"/>
  <c r="AS1068" i="1"/>
  <c r="AS1069" i="1"/>
  <c r="AS1070" i="1"/>
  <c r="AS1071" i="1"/>
  <c r="AS1072" i="1"/>
  <c r="AS1073" i="1"/>
  <c r="AS1074" i="1"/>
  <c r="AS1075" i="1"/>
  <c r="AS1076" i="1"/>
  <c r="AS1077" i="1"/>
  <c r="AS1078" i="1"/>
  <c r="AS1079" i="1"/>
  <c r="AS1080" i="1"/>
  <c r="AS1081" i="1"/>
  <c r="AS1082" i="1"/>
  <c r="AS1083" i="1"/>
  <c r="AS1084" i="1"/>
  <c r="AS1085" i="1"/>
  <c r="AS1086" i="1"/>
  <c r="AS1087" i="1"/>
  <c r="AS1088" i="1"/>
  <c r="AS1089" i="1"/>
  <c r="AS1090" i="1"/>
  <c r="AS1091" i="1"/>
  <c r="AS1092" i="1"/>
  <c r="AS1093" i="1"/>
  <c r="AS1094" i="1"/>
  <c r="AS1095" i="1"/>
  <c r="AS1096" i="1"/>
  <c r="AS1097" i="1"/>
  <c r="AS1098" i="1"/>
  <c r="AS1099" i="1"/>
  <c r="AS1100" i="1"/>
  <c r="AS1101" i="1"/>
  <c r="AS1102" i="1"/>
  <c r="AS1103" i="1"/>
  <c r="AS1104" i="1"/>
  <c r="AS1105" i="1"/>
  <c r="AS1106" i="1"/>
  <c r="AS1107" i="1"/>
  <c r="AS1108" i="1"/>
  <c r="AS1109" i="1"/>
  <c r="AS1110" i="1"/>
  <c r="AS1111" i="1"/>
  <c r="AS1112" i="1"/>
  <c r="AS1113" i="1"/>
  <c r="AS1114" i="1"/>
  <c r="AS1115" i="1"/>
  <c r="AS1116" i="1"/>
  <c r="AS1117" i="1"/>
  <c r="AS1118" i="1"/>
  <c r="AS1119" i="1"/>
  <c r="AS1120" i="1"/>
  <c r="AS1121" i="1"/>
  <c r="AS1122" i="1"/>
  <c r="AS1123" i="1"/>
  <c r="AS1124" i="1"/>
  <c r="AS1125" i="1"/>
  <c r="AS1126" i="1"/>
  <c r="AS1127" i="1"/>
  <c r="AS1128" i="1"/>
  <c r="AS1129" i="1"/>
  <c r="AS1130" i="1"/>
  <c r="AS1131" i="1"/>
  <c r="AS1132" i="1"/>
  <c r="AS1133" i="1"/>
  <c r="AS1134" i="1"/>
  <c r="AS1135" i="1"/>
  <c r="AS1136" i="1"/>
  <c r="AS1137" i="1"/>
  <c r="AS1138" i="1"/>
  <c r="AS1139" i="1"/>
  <c r="AS1140" i="1"/>
  <c r="AS1141" i="1"/>
  <c r="AS1142" i="1"/>
  <c r="AS1143" i="1"/>
  <c r="AS1144" i="1"/>
  <c r="AS1145" i="1"/>
  <c r="AS1146" i="1"/>
  <c r="AS1147" i="1"/>
  <c r="AS1148" i="1"/>
  <c r="AS1149" i="1"/>
  <c r="AS1150" i="1"/>
  <c r="AS1151" i="1"/>
  <c r="AS1152" i="1"/>
  <c r="AS1153" i="1"/>
  <c r="AS1154" i="1"/>
  <c r="AS1155" i="1"/>
  <c r="AS1156" i="1"/>
  <c r="AS1157" i="1"/>
  <c r="AS1158" i="1"/>
  <c r="AS1159" i="1"/>
  <c r="AS1160" i="1"/>
  <c r="AS1161" i="1"/>
  <c r="AS1162" i="1"/>
  <c r="AS1163" i="1"/>
  <c r="AS1164" i="1"/>
  <c r="AS1165" i="1"/>
  <c r="AS1166" i="1"/>
  <c r="AS1167" i="1"/>
  <c r="AS1168" i="1"/>
  <c r="AS1169" i="1"/>
  <c r="AS1170" i="1"/>
  <c r="AS1171" i="1"/>
  <c r="AS1172" i="1"/>
  <c r="AS1173" i="1"/>
  <c r="AS1174" i="1"/>
  <c r="AS1175" i="1"/>
  <c r="AS1176" i="1"/>
  <c r="AS1177" i="1"/>
  <c r="AS1178" i="1"/>
  <c r="AS1179" i="1"/>
  <c r="AS1180" i="1"/>
  <c r="AS1181" i="1"/>
  <c r="AS1182" i="1"/>
  <c r="AS1183" i="1"/>
  <c r="AS1184" i="1"/>
  <c r="AS1185" i="1"/>
  <c r="AS1186" i="1"/>
  <c r="AS1187" i="1"/>
  <c r="AS1188" i="1"/>
  <c r="AS1189" i="1"/>
  <c r="AS1190" i="1"/>
  <c r="AS1191" i="1"/>
  <c r="AS1192" i="1"/>
  <c r="AS1193" i="1"/>
  <c r="AS1194" i="1"/>
  <c r="AS1195" i="1"/>
  <c r="AS1196" i="1"/>
  <c r="AS1197" i="1"/>
  <c r="AS1198" i="1"/>
  <c r="AS1199" i="1"/>
  <c r="AS1200" i="1"/>
  <c r="AS1201" i="1"/>
  <c r="AS1202" i="1"/>
  <c r="AS1203" i="1"/>
  <c r="AS1204" i="1"/>
  <c r="AS1205" i="1"/>
  <c r="AS1206" i="1"/>
  <c r="AS1207" i="1"/>
  <c r="AS1208" i="1"/>
  <c r="AS1209" i="1"/>
  <c r="AS1210" i="1"/>
  <c r="AS1211" i="1"/>
  <c r="AS1212" i="1"/>
  <c r="AS1213" i="1"/>
  <c r="AS1214" i="1"/>
  <c r="AS1215" i="1"/>
  <c r="AS1216" i="1"/>
  <c r="AS1217" i="1"/>
  <c r="AS1218" i="1"/>
  <c r="AS1219" i="1"/>
  <c r="AS1220" i="1"/>
  <c r="AS1221" i="1"/>
  <c r="AS1222" i="1"/>
  <c r="AS1223" i="1"/>
  <c r="AS1224" i="1"/>
  <c r="AS1225" i="1"/>
  <c r="AS1226" i="1"/>
  <c r="AS1227" i="1"/>
  <c r="AS1228" i="1"/>
  <c r="AS1229" i="1"/>
  <c r="AS1230" i="1"/>
  <c r="AS1231" i="1"/>
  <c r="AS1232" i="1"/>
  <c r="AS1233" i="1"/>
  <c r="AS1234" i="1"/>
  <c r="AS1235" i="1"/>
  <c r="AS1236" i="1"/>
  <c r="AS1237" i="1"/>
  <c r="AS1238" i="1"/>
  <c r="AS1239" i="1"/>
  <c r="AS1240" i="1"/>
  <c r="AS1241" i="1"/>
  <c r="AS1242" i="1"/>
  <c r="AS1243" i="1"/>
  <c r="AS1244" i="1"/>
  <c r="AS1245" i="1"/>
  <c r="AS1246" i="1"/>
  <c r="AS1247" i="1"/>
  <c r="AS1248" i="1"/>
  <c r="AS1249" i="1"/>
  <c r="AS1250" i="1"/>
  <c r="AS1251" i="1"/>
  <c r="AS1252" i="1"/>
  <c r="AS1253" i="1"/>
  <c r="AS1254" i="1"/>
  <c r="AS1255" i="1"/>
  <c r="AS1256" i="1"/>
  <c r="AS1257" i="1"/>
  <c r="AS1258" i="1"/>
  <c r="AS1259" i="1"/>
  <c r="AS1260" i="1"/>
  <c r="AS1261" i="1"/>
  <c r="AS1262" i="1"/>
  <c r="AS1263" i="1"/>
  <c r="AS1264" i="1"/>
  <c r="AS1265" i="1"/>
  <c r="AS1266" i="1"/>
  <c r="AS1267" i="1"/>
  <c r="AS1268" i="1"/>
  <c r="AS1269" i="1"/>
  <c r="AS1270" i="1"/>
  <c r="AS1271" i="1"/>
  <c r="AS1272" i="1"/>
  <c r="AS1273" i="1"/>
  <c r="AS1274" i="1"/>
  <c r="AS1275" i="1"/>
  <c r="AS1276" i="1"/>
  <c r="AS1277" i="1"/>
  <c r="AS1278" i="1"/>
  <c r="AS1279" i="1"/>
  <c r="AS1280" i="1"/>
  <c r="AS1281" i="1"/>
  <c r="AS1282" i="1"/>
  <c r="AS1283" i="1"/>
  <c r="AS1284" i="1"/>
  <c r="AS1285" i="1"/>
  <c r="AS1286" i="1"/>
  <c r="AS1287" i="1"/>
  <c r="AS1288" i="1"/>
  <c r="AS1289" i="1"/>
  <c r="AS1290" i="1"/>
  <c r="AS1291" i="1"/>
  <c r="AS1292" i="1"/>
  <c r="AS1293" i="1"/>
  <c r="AS1294" i="1"/>
  <c r="AS1295" i="1"/>
  <c r="AS1296" i="1"/>
  <c r="AS1297" i="1"/>
  <c r="AS1298" i="1"/>
  <c r="AS1299" i="1"/>
  <c r="AS1300" i="1"/>
  <c r="AS1301" i="1"/>
  <c r="AS1302" i="1"/>
  <c r="AS1303" i="1"/>
  <c r="AS1304" i="1"/>
  <c r="AS1305" i="1"/>
  <c r="AS1306" i="1"/>
  <c r="AS1307" i="1"/>
  <c r="AS1308" i="1"/>
  <c r="AS1309" i="1"/>
  <c r="AS1310" i="1"/>
  <c r="AS1311" i="1"/>
  <c r="AS1312" i="1"/>
  <c r="AS1313" i="1"/>
  <c r="AS1314" i="1"/>
  <c r="AS1315" i="1"/>
  <c r="AS1316" i="1"/>
  <c r="AS1317" i="1"/>
  <c r="AS1318" i="1"/>
  <c r="AS1319" i="1"/>
  <c r="AS1320" i="1"/>
  <c r="AS1321" i="1"/>
  <c r="AS1322" i="1"/>
  <c r="AS1323" i="1"/>
  <c r="AS1324" i="1"/>
  <c r="AS1325" i="1"/>
  <c r="AS1326" i="1"/>
  <c r="AS1327" i="1"/>
  <c r="AS1328" i="1"/>
  <c r="AS1329" i="1"/>
  <c r="AS1330" i="1"/>
  <c r="AS1331" i="1"/>
  <c r="AS1332" i="1"/>
  <c r="AS1333" i="1"/>
  <c r="AS1334" i="1"/>
  <c r="AS1335" i="1"/>
  <c r="AS1336" i="1"/>
  <c r="AS1337" i="1"/>
  <c r="AS1338" i="1"/>
  <c r="AS1339" i="1"/>
  <c r="AS1340" i="1"/>
  <c r="AS1341" i="1"/>
  <c r="AS1342" i="1"/>
  <c r="AS1343" i="1"/>
  <c r="AS1344" i="1"/>
  <c r="AS1345" i="1"/>
  <c r="AS1346" i="1"/>
  <c r="AS1347" i="1"/>
  <c r="AS1348" i="1"/>
  <c r="AS1349" i="1"/>
  <c r="AS1350" i="1"/>
  <c r="AS1351" i="1"/>
  <c r="AS1352" i="1"/>
  <c r="AS1353" i="1"/>
  <c r="AS1354" i="1"/>
  <c r="AS1355" i="1"/>
  <c r="AS1356" i="1"/>
  <c r="AS1357" i="1"/>
  <c r="AS1358" i="1"/>
  <c r="AS1359" i="1"/>
  <c r="AS1360" i="1"/>
  <c r="AS1361" i="1"/>
  <c r="AS1362" i="1"/>
  <c r="AS1363" i="1"/>
  <c r="AS1364" i="1"/>
  <c r="AS1365" i="1"/>
  <c r="AS1366" i="1"/>
  <c r="AS1367" i="1"/>
  <c r="AS1368" i="1"/>
  <c r="AS1369" i="1"/>
  <c r="AS1370" i="1"/>
  <c r="AS1371" i="1"/>
  <c r="AS1372" i="1"/>
  <c r="AS1373" i="1"/>
  <c r="AS1374" i="1"/>
  <c r="AS1375" i="1"/>
  <c r="AS1376" i="1"/>
  <c r="AS1377" i="1"/>
  <c r="AS1378" i="1"/>
  <c r="AS1379" i="1"/>
  <c r="AS1380" i="1"/>
  <c r="AS1381" i="1"/>
  <c r="AS1382" i="1"/>
  <c r="AS1383" i="1"/>
  <c r="AS1384" i="1"/>
  <c r="AS1385" i="1"/>
  <c r="AS1386" i="1"/>
  <c r="AS1387" i="1"/>
  <c r="AS1388" i="1"/>
  <c r="AS1389" i="1"/>
  <c r="AS1390" i="1"/>
  <c r="AS1391" i="1"/>
  <c r="AS1392" i="1"/>
  <c r="AS1393" i="1"/>
  <c r="AS1394" i="1"/>
  <c r="AS1395" i="1"/>
  <c r="AS1396" i="1"/>
  <c r="AS1397" i="1"/>
  <c r="AS1398" i="1"/>
  <c r="AS1399" i="1"/>
  <c r="AS1400" i="1"/>
  <c r="AS1401" i="1"/>
  <c r="AS1402" i="1"/>
  <c r="AS1403" i="1"/>
  <c r="AS1404" i="1"/>
  <c r="AS1405" i="1"/>
  <c r="AS1406" i="1"/>
  <c r="AS1407" i="1"/>
  <c r="AS1408" i="1"/>
  <c r="AS1409" i="1"/>
  <c r="AS1410" i="1"/>
  <c r="AS1411" i="1"/>
  <c r="AS1412" i="1"/>
  <c r="AS1413" i="1"/>
  <c r="AS1414" i="1"/>
  <c r="AS1415" i="1"/>
  <c r="AS1416" i="1"/>
  <c r="AS1417" i="1"/>
  <c r="AS1418" i="1"/>
  <c r="AS1419" i="1"/>
  <c r="AS1420" i="1"/>
  <c r="AS1421" i="1"/>
  <c r="AS1422" i="1"/>
  <c r="AS1423" i="1"/>
  <c r="AS1424" i="1"/>
  <c r="AS1425" i="1"/>
  <c r="AS1426" i="1"/>
  <c r="AS1427" i="1"/>
  <c r="AS1428" i="1"/>
  <c r="AS1429" i="1"/>
  <c r="AS1430" i="1"/>
  <c r="AS1431" i="1"/>
  <c r="AS1432" i="1"/>
  <c r="AS1433" i="1"/>
  <c r="AS1434" i="1"/>
  <c r="AS1435" i="1"/>
  <c r="AS1436" i="1"/>
  <c r="AS1437" i="1"/>
  <c r="AS1438" i="1"/>
  <c r="AS1439" i="1"/>
  <c r="AS1440" i="1"/>
  <c r="AS1441" i="1"/>
  <c r="AS1442" i="1"/>
  <c r="AS1443" i="1"/>
  <c r="AS1444" i="1"/>
  <c r="AS1445" i="1"/>
  <c r="AS1446" i="1"/>
  <c r="AS1447" i="1"/>
  <c r="AS1448" i="1"/>
  <c r="AS1449" i="1"/>
  <c r="AS1450" i="1"/>
  <c r="AS1451" i="1"/>
  <c r="AS1452" i="1"/>
  <c r="AS1453" i="1"/>
  <c r="AS1454" i="1"/>
  <c r="AS1455" i="1"/>
  <c r="AS1456" i="1"/>
  <c r="AS1457" i="1"/>
  <c r="AS1458" i="1"/>
  <c r="AS1459" i="1"/>
  <c r="AS1460" i="1"/>
  <c r="AS1461" i="1"/>
  <c r="AS1462" i="1"/>
  <c r="AS1463" i="1"/>
  <c r="AS1464" i="1"/>
  <c r="AS1465" i="1"/>
  <c r="AS1466" i="1"/>
  <c r="AS1467" i="1"/>
  <c r="AS1468" i="1"/>
  <c r="AS1469" i="1"/>
  <c r="AS1470" i="1"/>
  <c r="AS1471" i="1"/>
  <c r="AS1472" i="1"/>
  <c r="AS1473" i="1"/>
  <c r="AS1474" i="1"/>
  <c r="AS1475" i="1"/>
  <c r="AS1476" i="1"/>
  <c r="AS1477" i="1"/>
  <c r="AS1478" i="1"/>
  <c r="AS1479" i="1"/>
  <c r="AS1480" i="1"/>
  <c r="AS1481" i="1"/>
  <c r="AS1482" i="1"/>
  <c r="AS1483" i="1"/>
  <c r="AS1484" i="1"/>
  <c r="AS1485" i="1"/>
  <c r="AS1486" i="1"/>
  <c r="AS1487" i="1"/>
  <c r="AS1488" i="1"/>
  <c r="AS1489" i="1"/>
  <c r="AS1490" i="1"/>
  <c r="AS1491" i="1"/>
  <c r="AS1492" i="1"/>
  <c r="AS1493" i="1"/>
  <c r="AS1494" i="1"/>
  <c r="AS1495" i="1"/>
  <c r="AS1496" i="1"/>
  <c r="AS1497" i="1"/>
  <c r="AS1498" i="1"/>
  <c r="AS1499" i="1"/>
  <c r="AS1500" i="1"/>
  <c r="AS1501" i="1"/>
  <c r="AS1502" i="1"/>
  <c r="AS1503" i="1"/>
  <c r="AS1504" i="1"/>
  <c r="AS1505" i="1"/>
  <c r="AS1506" i="1"/>
  <c r="AS1507" i="1"/>
  <c r="AS1508" i="1"/>
  <c r="AS1509" i="1"/>
  <c r="AS1510" i="1"/>
  <c r="AS1511" i="1"/>
  <c r="AS1512" i="1"/>
  <c r="AS1513" i="1"/>
  <c r="AS1514" i="1"/>
  <c r="AS1515" i="1"/>
  <c r="AS1516" i="1"/>
  <c r="AS1517" i="1"/>
  <c r="AS1518" i="1"/>
  <c r="AS1519" i="1"/>
  <c r="AS1520" i="1"/>
  <c r="AS1521" i="1"/>
  <c r="AS1522" i="1"/>
  <c r="AS1523" i="1"/>
  <c r="AS1524" i="1"/>
  <c r="AS1525" i="1"/>
  <c r="AS1526" i="1"/>
  <c r="AS1527" i="1"/>
  <c r="AS1528" i="1"/>
  <c r="AS1529" i="1"/>
  <c r="AS1530" i="1"/>
  <c r="AS1531" i="1"/>
  <c r="AS1532" i="1"/>
  <c r="AS1533" i="1"/>
  <c r="AS1534" i="1"/>
  <c r="AS1535" i="1"/>
  <c r="AS1536" i="1"/>
  <c r="AS1537" i="1"/>
  <c r="AS1538" i="1"/>
  <c r="AS1539" i="1"/>
  <c r="AS1540" i="1"/>
  <c r="AS1541" i="1"/>
  <c r="AS1542" i="1"/>
  <c r="AS1543" i="1"/>
  <c r="AS1544" i="1"/>
  <c r="AS1545" i="1"/>
  <c r="AS1546" i="1"/>
  <c r="AS1547" i="1"/>
  <c r="AS1548" i="1"/>
  <c r="AS1549" i="1"/>
  <c r="AS1550" i="1"/>
  <c r="AS1551" i="1"/>
  <c r="AS1552" i="1"/>
  <c r="AS1553" i="1"/>
  <c r="AS1554" i="1"/>
  <c r="AS1555" i="1"/>
  <c r="AS1556" i="1"/>
  <c r="AS1557" i="1"/>
  <c r="AS1558" i="1"/>
  <c r="AS1559" i="1"/>
  <c r="AS1560" i="1"/>
  <c r="AS1561" i="1"/>
  <c r="AS1562" i="1"/>
  <c r="AS1563" i="1"/>
  <c r="AS1564" i="1"/>
  <c r="AS1565" i="1"/>
  <c r="AS1566" i="1"/>
  <c r="AS1567" i="1"/>
  <c r="AS1568" i="1"/>
  <c r="AS1569" i="1"/>
  <c r="AS1570" i="1"/>
  <c r="AS1571" i="1"/>
  <c r="AS1572" i="1"/>
  <c r="AS1573" i="1"/>
  <c r="AS1574" i="1"/>
  <c r="AS1575" i="1"/>
  <c r="AS1576" i="1"/>
  <c r="AS1577" i="1"/>
  <c r="AS1578" i="1"/>
  <c r="AS1579" i="1"/>
  <c r="AS1580" i="1"/>
  <c r="AS1581" i="1"/>
  <c r="AS158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AP325" i="1"/>
  <c r="AN325" i="1"/>
  <c r="AL325" i="1"/>
  <c r="AP313" i="1"/>
  <c r="AN313" i="1"/>
  <c r="AL313" i="1"/>
  <c r="AP312" i="1"/>
  <c r="AN312" i="1"/>
  <c r="AL312" i="1"/>
  <c r="AP311" i="1"/>
  <c r="AN311" i="1"/>
  <c r="AL311" i="1"/>
  <c r="AP307" i="1"/>
  <c r="AN307" i="1"/>
  <c r="AL307" i="1"/>
  <c r="AP306" i="1"/>
  <c r="AN306" i="1"/>
  <c r="AL306" i="1"/>
  <c r="AP305" i="1"/>
  <c r="AN305" i="1"/>
  <c r="AL305" i="1"/>
  <c r="AP298" i="1"/>
  <c r="AN298" i="1"/>
  <c r="AL298" i="1"/>
  <c r="AP297" i="1"/>
  <c r="AN297" i="1"/>
  <c r="AL297" i="1"/>
  <c r="AP296" i="1"/>
  <c r="AN296" i="1"/>
  <c r="AL296" i="1"/>
  <c r="AP295" i="1"/>
  <c r="AN295" i="1"/>
  <c r="AL295" i="1"/>
  <c r="AP292" i="1"/>
  <c r="AN292" i="1"/>
  <c r="AL292" i="1"/>
  <c r="AP291" i="1"/>
  <c r="AN291" i="1"/>
  <c r="AL291" i="1"/>
  <c r="AP290" i="1"/>
  <c r="AN290" i="1"/>
  <c r="AL290" i="1"/>
  <c r="AP289" i="1"/>
  <c r="AN289" i="1"/>
  <c r="AL289" i="1"/>
  <c r="AP285" i="1"/>
  <c r="AN285" i="1"/>
  <c r="AL285" i="1"/>
  <c r="AP283" i="1"/>
  <c r="AN283" i="1"/>
  <c r="AL283" i="1"/>
  <c r="AP282" i="1"/>
  <c r="AN282" i="1"/>
  <c r="AL282" i="1"/>
  <c r="AP281" i="1"/>
  <c r="AN281" i="1"/>
  <c r="AL281" i="1"/>
  <c r="AP280" i="1"/>
  <c r="AN280" i="1"/>
  <c r="AL280" i="1"/>
  <c r="AP279" i="1"/>
  <c r="AN279" i="1"/>
  <c r="AL279" i="1"/>
  <c r="AL270" i="1"/>
  <c r="AN270" i="1"/>
  <c r="AP270" i="1"/>
  <c r="AL271" i="1"/>
  <c r="AN271" i="1"/>
  <c r="AP271" i="1"/>
  <c r="AL272" i="1"/>
  <c r="AN272" i="1"/>
  <c r="AP272" i="1"/>
  <c r="AL273" i="1"/>
  <c r="AN273" i="1"/>
  <c r="AP273" i="1"/>
  <c r="AP1499" i="1"/>
  <c r="AL33" i="1"/>
  <c r="AN33" i="1"/>
  <c r="AP33" i="1"/>
  <c r="AL1529" i="1"/>
  <c r="AN1529" i="1"/>
  <c r="AP1529" i="1"/>
  <c r="AL1530" i="1"/>
  <c r="AN1530" i="1"/>
  <c r="AP1530" i="1"/>
  <c r="AL1531" i="1"/>
  <c r="AN1531" i="1"/>
  <c r="AP1531" i="1"/>
  <c r="AL1532" i="1"/>
  <c r="AN1532" i="1"/>
  <c r="AP1532" i="1"/>
  <c r="AR1583" i="1"/>
  <c r="AQ1583" i="1"/>
  <c r="AO1583" i="1"/>
  <c r="AM1583" i="1"/>
  <c r="AK1583" i="1"/>
  <c r="AJ1583" i="1"/>
  <c r="AI1583" i="1"/>
  <c r="AH1583" i="1"/>
  <c r="AG1583" i="1"/>
  <c r="AF1583" i="1"/>
  <c r="AE1583" i="1"/>
  <c r="AD1583" i="1"/>
  <c r="AC1583" i="1"/>
  <c r="AB1583" i="1"/>
  <c r="AA1583" i="1"/>
  <c r="Z1583" i="1"/>
  <c r="Y1583" i="1"/>
  <c r="X1583" i="1"/>
  <c r="W1583" i="1"/>
  <c r="V1583" i="1"/>
  <c r="U1583" i="1"/>
  <c r="T1583" i="1"/>
  <c r="S1583" i="1"/>
  <c r="R1583" i="1"/>
  <c r="Q1583" i="1"/>
  <c r="P1583" i="1"/>
  <c r="O1583" i="1"/>
  <c r="N1583" i="1"/>
  <c r="M1583" i="1"/>
  <c r="AP1582" i="1"/>
  <c r="AN1582" i="1"/>
  <c r="AL1582" i="1"/>
  <c r="AP1581" i="1"/>
  <c r="AN1581" i="1"/>
  <c r="AL1581" i="1"/>
  <c r="AP1577" i="1"/>
  <c r="AN1577" i="1"/>
  <c r="AL1577" i="1"/>
  <c r="AP1558" i="1"/>
  <c r="AN1558" i="1"/>
  <c r="AL1558" i="1"/>
  <c r="AP1576" i="1"/>
  <c r="AN1576" i="1"/>
  <c r="AL1576" i="1"/>
  <c r="AP1575" i="1"/>
  <c r="AN1575" i="1"/>
  <c r="AL1575" i="1"/>
  <c r="AP1574" i="1"/>
  <c r="AN1574" i="1"/>
  <c r="AL1574" i="1"/>
  <c r="AP1573" i="1"/>
  <c r="AN1573" i="1"/>
  <c r="AL1573" i="1"/>
  <c r="AP1572" i="1"/>
  <c r="AN1572" i="1"/>
  <c r="AL1572" i="1"/>
  <c r="AP1571" i="1"/>
  <c r="AN1571" i="1"/>
  <c r="AL1571" i="1"/>
  <c r="AP1570" i="1"/>
  <c r="AN1570" i="1"/>
  <c r="AL1570" i="1"/>
  <c r="AP1569" i="1"/>
  <c r="AN1569" i="1"/>
  <c r="AL1569" i="1"/>
  <c r="AP1568" i="1"/>
  <c r="AN1568" i="1"/>
  <c r="AL1568" i="1"/>
  <c r="AP1567" i="1"/>
  <c r="AN1567" i="1"/>
  <c r="AL1567" i="1"/>
  <c r="AP1563" i="1"/>
  <c r="AN1563" i="1"/>
  <c r="AL1563" i="1"/>
  <c r="AP1566" i="1"/>
  <c r="AN1566" i="1"/>
  <c r="AL1566" i="1"/>
  <c r="AP1565" i="1"/>
  <c r="AN1565" i="1"/>
  <c r="AL1565" i="1"/>
  <c r="AP1564" i="1"/>
  <c r="AN1564" i="1"/>
  <c r="AL1564" i="1"/>
  <c r="AP1559" i="1"/>
  <c r="AN1559" i="1"/>
  <c r="AL1559" i="1"/>
  <c r="AP1556" i="1"/>
  <c r="AN1556" i="1"/>
  <c r="AL1556" i="1"/>
  <c r="AP1555" i="1"/>
  <c r="AN1555" i="1"/>
  <c r="AL1555" i="1"/>
  <c r="AP1553" i="1"/>
  <c r="AN1553" i="1"/>
  <c r="AL1553" i="1"/>
  <c r="AP1551" i="1"/>
  <c r="AN1551" i="1"/>
  <c r="AL1551" i="1"/>
  <c r="AP1550" i="1"/>
  <c r="AN1550" i="1"/>
  <c r="AL1550" i="1"/>
  <c r="AP1549" i="1"/>
  <c r="AN1549" i="1"/>
  <c r="AL1549" i="1"/>
  <c r="AP1547" i="1"/>
  <c r="AN1547" i="1"/>
  <c r="AL1547" i="1"/>
  <c r="AP1545" i="1"/>
  <c r="AN1545" i="1"/>
  <c r="AL1545" i="1"/>
  <c r="AP1544" i="1"/>
  <c r="AN1544" i="1"/>
  <c r="AL1544" i="1"/>
  <c r="AP1543" i="1"/>
  <c r="AN1543" i="1"/>
  <c r="AL1543" i="1"/>
  <c r="AP1542" i="1"/>
  <c r="AN1542" i="1"/>
  <c r="AL1542" i="1"/>
  <c r="AP1541" i="1"/>
  <c r="AN1541" i="1"/>
  <c r="AL1541" i="1"/>
  <c r="AP1540" i="1"/>
  <c r="AN1540" i="1"/>
  <c r="AL1540" i="1"/>
  <c r="AP1539" i="1"/>
  <c r="AN1539" i="1"/>
  <c r="AL1539" i="1"/>
  <c r="AP1538" i="1"/>
  <c r="AN1538" i="1"/>
  <c r="AL1538" i="1"/>
  <c r="AP1562" i="1"/>
  <c r="AN1562" i="1"/>
  <c r="AL1562" i="1"/>
  <c r="AP1561" i="1"/>
  <c r="AN1561" i="1"/>
  <c r="AL1561" i="1"/>
  <c r="AP1534" i="1"/>
  <c r="AN1534" i="1"/>
  <c r="AL1534" i="1"/>
  <c r="AP1548" i="1"/>
  <c r="AN1548" i="1"/>
  <c r="AL1548" i="1"/>
  <c r="AP1526" i="1"/>
  <c r="AN1526" i="1"/>
  <c r="AL1526" i="1"/>
  <c r="AP1524" i="1"/>
  <c r="AN1524" i="1"/>
  <c r="AL1524" i="1"/>
  <c r="AP1523" i="1"/>
  <c r="AN1523" i="1"/>
  <c r="AL1523" i="1"/>
  <c r="AP1522" i="1"/>
  <c r="AN1522" i="1"/>
  <c r="AL1522" i="1"/>
  <c r="AP1521" i="1"/>
  <c r="AN1521" i="1"/>
  <c r="AL1521" i="1"/>
  <c r="AP1520" i="1"/>
  <c r="AN1520" i="1"/>
  <c r="AL1520" i="1"/>
  <c r="AP1519" i="1"/>
  <c r="AN1519" i="1"/>
  <c r="AL1519" i="1"/>
  <c r="AP1518" i="1"/>
  <c r="AN1518" i="1"/>
  <c r="AL1518" i="1"/>
  <c r="AP1517" i="1"/>
  <c r="AN1517" i="1"/>
  <c r="AL1517" i="1"/>
  <c r="AP1516" i="1"/>
  <c r="AN1516" i="1"/>
  <c r="AL1516" i="1"/>
  <c r="AP1515" i="1"/>
  <c r="AN1515" i="1"/>
  <c r="AL1515" i="1"/>
  <c r="AP1514" i="1"/>
  <c r="AN1514" i="1"/>
  <c r="AL1514" i="1"/>
  <c r="AP1513" i="1"/>
  <c r="AN1513" i="1"/>
  <c r="AL1513" i="1"/>
  <c r="AP1512" i="1"/>
  <c r="AN1512" i="1"/>
  <c r="AL1512" i="1"/>
  <c r="AP1511" i="1"/>
  <c r="AN1511" i="1"/>
  <c r="AL1511" i="1"/>
  <c r="AP1510" i="1"/>
  <c r="AN1510" i="1"/>
  <c r="AL1510" i="1"/>
  <c r="AP1508" i="1"/>
  <c r="AN1508" i="1"/>
  <c r="AL1508" i="1"/>
  <c r="AP1506" i="1"/>
  <c r="AN1506" i="1"/>
  <c r="AL1506" i="1"/>
  <c r="AP1504" i="1"/>
  <c r="AN1504" i="1"/>
  <c r="AL1504" i="1"/>
  <c r="AP1503" i="1"/>
  <c r="AN1503" i="1"/>
  <c r="AL1503" i="1"/>
  <c r="AP1502" i="1"/>
  <c r="AN1502" i="1"/>
  <c r="AL1502" i="1"/>
  <c r="AP1501" i="1"/>
  <c r="AN1501" i="1"/>
  <c r="AL1501" i="1"/>
  <c r="AP1500" i="1"/>
  <c r="AN1500" i="1"/>
  <c r="AL1500" i="1"/>
  <c r="AN1499" i="1"/>
  <c r="AL1499" i="1"/>
  <c r="AP1498" i="1"/>
  <c r="AN1498" i="1"/>
  <c r="AL1498" i="1"/>
  <c r="AP1497" i="1"/>
  <c r="AN1497" i="1"/>
  <c r="AL1497" i="1"/>
  <c r="AP1496" i="1"/>
  <c r="AN1496" i="1"/>
  <c r="AL1496" i="1"/>
  <c r="AP1495" i="1"/>
  <c r="AN1495" i="1"/>
  <c r="AL1495" i="1"/>
  <c r="AP1494" i="1"/>
  <c r="AN1494" i="1"/>
  <c r="AL1494" i="1"/>
  <c r="AP1493" i="1"/>
  <c r="AN1493" i="1"/>
  <c r="AL1493" i="1"/>
  <c r="AP1492" i="1"/>
  <c r="AN1492" i="1"/>
  <c r="AL1492" i="1"/>
  <c r="AP1491" i="1"/>
  <c r="AN1491" i="1"/>
  <c r="AL1491" i="1"/>
  <c r="AP1490" i="1"/>
  <c r="AN1490" i="1"/>
  <c r="AL1490" i="1"/>
  <c r="AP1489" i="1"/>
  <c r="AN1489" i="1"/>
  <c r="AL1489" i="1"/>
  <c r="AP1488" i="1"/>
  <c r="AN1488" i="1"/>
  <c r="AL1488" i="1"/>
  <c r="AP1487" i="1"/>
  <c r="AN1487" i="1"/>
  <c r="AL1487" i="1"/>
  <c r="AP1486" i="1"/>
  <c r="AN1486" i="1"/>
  <c r="AL1486" i="1"/>
  <c r="AP1485" i="1"/>
  <c r="AN1485" i="1"/>
  <c r="AL1485" i="1"/>
  <c r="AP1484" i="1"/>
  <c r="AN1484" i="1"/>
  <c r="AL1484" i="1"/>
  <c r="AP1483" i="1"/>
  <c r="AN1483" i="1"/>
  <c r="AL1483" i="1"/>
  <c r="AP1482" i="1"/>
  <c r="AN1482" i="1"/>
  <c r="AL1482" i="1"/>
  <c r="AP1481" i="1"/>
  <c r="AN1481" i="1"/>
  <c r="AL1481" i="1"/>
  <c r="AP1480" i="1"/>
  <c r="AN1480" i="1"/>
  <c r="AL1480" i="1"/>
  <c r="AP1479" i="1"/>
  <c r="AN1479" i="1"/>
  <c r="AL1479" i="1"/>
  <c r="AP1478" i="1"/>
  <c r="AN1478" i="1"/>
  <c r="AL1478" i="1"/>
  <c r="AP1477" i="1"/>
  <c r="AN1477" i="1"/>
  <c r="AL1477" i="1"/>
  <c r="AP1476" i="1"/>
  <c r="AN1476" i="1"/>
  <c r="AL1476" i="1"/>
  <c r="AP1475" i="1"/>
  <c r="AN1475" i="1"/>
  <c r="AL1475" i="1"/>
  <c r="AP1474" i="1"/>
  <c r="AN1474" i="1"/>
  <c r="AL1474" i="1"/>
  <c r="AP1473" i="1"/>
  <c r="AN1473" i="1"/>
  <c r="AL1473" i="1"/>
  <c r="AP1472" i="1"/>
  <c r="AN1472" i="1"/>
  <c r="AL1472" i="1"/>
  <c r="AP1471" i="1"/>
  <c r="AN1471" i="1"/>
  <c r="AL1471" i="1"/>
  <c r="AP1470" i="1"/>
  <c r="AN1470" i="1"/>
  <c r="AL1470" i="1"/>
  <c r="AP1469" i="1"/>
  <c r="AN1469" i="1"/>
  <c r="AL1469" i="1"/>
  <c r="AP1468" i="1"/>
  <c r="AN1468" i="1"/>
  <c r="AL1468" i="1"/>
  <c r="AP1467" i="1"/>
  <c r="AN1467" i="1"/>
  <c r="AL1467" i="1"/>
  <c r="AP1466" i="1"/>
  <c r="AN1466" i="1"/>
  <c r="AL1466" i="1"/>
  <c r="AP1465" i="1"/>
  <c r="AN1465" i="1"/>
  <c r="AL1465" i="1"/>
  <c r="AP1464" i="1"/>
  <c r="AN1464" i="1"/>
  <c r="AL1464" i="1"/>
  <c r="AP1463" i="1"/>
  <c r="AN1463" i="1"/>
  <c r="AL1463" i="1"/>
  <c r="AP1462" i="1"/>
  <c r="AN1462" i="1"/>
  <c r="AL1462" i="1"/>
  <c r="AP1461" i="1"/>
  <c r="AN1461" i="1"/>
  <c r="AL1461" i="1"/>
  <c r="AP1460" i="1"/>
  <c r="AN1460" i="1"/>
  <c r="AL1460" i="1"/>
  <c r="AP1459" i="1"/>
  <c r="AN1459" i="1"/>
  <c r="AL1459" i="1"/>
  <c r="AP1458" i="1"/>
  <c r="AN1458" i="1"/>
  <c r="AL1458" i="1"/>
  <c r="AP1457" i="1"/>
  <c r="AN1457" i="1"/>
  <c r="AL1457" i="1"/>
  <c r="AP1456" i="1"/>
  <c r="AN1456" i="1"/>
  <c r="AL1456" i="1"/>
  <c r="AP1455" i="1"/>
  <c r="AN1455" i="1"/>
  <c r="AL1455" i="1"/>
  <c r="AP1454" i="1"/>
  <c r="AN1454" i="1"/>
  <c r="AL1454" i="1"/>
  <c r="AP1453" i="1"/>
  <c r="AN1453" i="1"/>
  <c r="AL1453" i="1"/>
  <c r="AP1452" i="1"/>
  <c r="AN1452" i="1"/>
  <c r="AL1452" i="1"/>
  <c r="AP1451" i="1"/>
  <c r="AN1451" i="1"/>
  <c r="AL1451" i="1"/>
  <c r="AP1450" i="1"/>
  <c r="AN1450" i="1"/>
  <c r="AL1450" i="1"/>
  <c r="AP1449" i="1"/>
  <c r="AN1449" i="1"/>
  <c r="AL1449" i="1"/>
  <c r="AP1448" i="1"/>
  <c r="AN1448" i="1"/>
  <c r="AL1448" i="1"/>
  <c r="AP1447" i="1"/>
  <c r="AN1447" i="1"/>
  <c r="AL1447" i="1"/>
  <c r="AP1446" i="1"/>
  <c r="AN1446" i="1"/>
  <c r="AL1446" i="1"/>
  <c r="AP1445" i="1"/>
  <c r="AN1445" i="1"/>
  <c r="AL1445" i="1"/>
  <c r="AP1444" i="1"/>
  <c r="AN1444" i="1"/>
  <c r="AL1444" i="1"/>
  <c r="AP1443" i="1"/>
  <c r="AN1443" i="1"/>
  <c r="AL1443" i="1"/>
  <c r="AP1442" i="1"/>
  <c r="AN1442" i="1"/>
  <c r="AL1442" i="1"/>
  <c r="AP1441" i="1"/>
  <c r="AN1441" i="1"/>
  <c r="AL1441" i="1"/>
  <c r="AP1440" i="1"/>
  <c r="AN1440" i="1"/>
  <c r="AL1440" i="1"/>
  <c r="AP1439" i="1"/>
  <c r="AN1439" i="1"/>
  <c r="AL1439" i="1"/>
  <c r="AP1438" i="1"/>
  <c r="AN1438" i="1"/>
  <c r="AL1438" i="1"/>
  <c r="AP1437" i="1"/>
  <c r="AN1437" i="1"/>
  <c r="AL1437" i="1"/>
  <c r="AP1436" i="1"/>
  <c r="AN1436" i="1"/>
  <c r="AL1436" i="1"/>
  <c r="AP1435" i="1"/>
  <c r="AN1435" i="1"/>
  <c r="AL1435" i="1"/>
  <c r="AP1434" i="1"/>
  <c r="AN1434" i="1"/>
  <c r="AL1434" i="1"/>
  <c r="AP1433" i="1"/>
  <c r="AN1433" i="1"/>
  <c r="AL1433" i="1"/>
  <c r="AP1432" i="1"/>
  <c r="AN1432" i="1"/>
  <c r="AL1432" i="1"/>
  <c r="AP1431" i="1"/>
  <c r="AN1431" i="1"/>
  <c r="AL1431" i="1"/>
  <c r="AP1430" i="1"/>
  <c r="AN1430" i="1"/>
  <c r="AL1430" i="1"/>
  <c r="AP1429" i="1"/>
  <c r="AN1429" i="1"/>
  <c r="AL1429" i="1"/>
  <c r="AP1428" i="1"/>
  <c r="AN1428" i="1"/>
  <c r="AL1428" i="1"/>
  <c r="AP1427" i="1"/>
  <c r="AN1427" i="1"/>
  <c r="AL1427" i="1"/>
  <c r="AP1426" i="1"/>
  <c r="AN1426" i="1"/>
  <c r="AL1426" i="1"/>
  <c r="AP1425" i="1"/>
  <c r="AN1425" i="1"/>
  <c r="AL1425" i="1"/>
  <c r="AP1424" i="1"/>
  <c r="AN1424" i="1"/>
  <c r="AL1424" i="1"/>
  <c r="AP1423" i="1"/>
  <c r="AN1423" i="1"/>
  <c r="AL1423" i="1"/>
  <c r="AP1422" i="1"/>
  <c r="AN1422" i="1"/>
  <c r="AL1422" i="1"/>
  <c r="AP1421" i="1"/>
  <c r="AN1421" i="1"/>
  <c r="AL1421" i="1"/>
  <c r="AP1420" i="1"/>
  <c r="AN1420" i="1"/>
  <c r="AL1420" i="1"/>
  <c r="AP1419" i="1"/>
  <c r="AN1419" i="1"/>
  <c r="AL1419" i="1"/>
  <c r="AP1418" i="1"/>
  <c r="AN1418" i="1"/>
  <c r="AL1418" i="1"/>
  <c r="AP1417" i="1"/>
  <c r="AN1417" i="1"/>
  <c r="AL1417" i="1"/>
  <c r="AP1416" i="1"/>
  <c r="AN1416" i="1"/>
  <c r="AL1416" i="1"/>
  <c r="AP1415" i="1"/>
  <c r="AN1415" i="1"/>
  <c r="AL1415" i="1"/>
  <c r="AP1414" i="1"/>
  <c r="AN1414" i="1"/>
  <c r="AL1414" i="1"/>
  <c r="AP1413" i="1"/>
  <c r="AN1413" i="1"/>
  <c r="AL1413" i="1"/>
  <c r="AP1412" i="1"/>
  <c r="AN1412" i="1"/>
  <c r="AL1412" i="1"/>
  <c r="AP1411" i="1"/>
  <c r="AN1411" i="1"/>
  <c r="AL1411" i="1"/>
  <c r="AP1410" i="1"/>
  <c r="AN1410" i="1"/>
  <c r="AL1410" i="1"/>
  <c r="AP1409" i="1"/>
  <c r="AN1409" i="1"/>
  <c r="AL1409" i="1"/>
  <c r="AP1408" i="1"/>
  <c r="AN1408" i="1"/>
  <c r="AL1408" i="1"/>
  <c r="AP1407" i="1"/>
  <c r="AN1407" i="1"/>
  <c r="AL1407" i="1"/>
  <c r="AP1406" i="1"/>
  <c r="AN1406" i="1"/>
  <c r="AL1406" i="1"/>
  <c r="AP1405" i="1"/>
  <c r="AN1405" i="1"/>
  <c r="AL1405" i="1"/>
  <c r="AP1404" i="1"/>
  <c r="AN1404" i="1"/>
  <c r="AL1404" i="1"/>
  <c r="AP1403" i="1"/>
  <c r="AN1403" i="1"/>
  <c r="AL1403" i="1"/>
  <c r="AP1402" i="1"/>
  <c r="AN1402" i="1"/>
  <c r="AL1402" i="1"/>
  <c r="AP1401" i="1"/>
  <c r="AN1401" i="1"/>
  <c r="AL1401" i="1"/>
  <c r="AP1400" i="1"/>
  <c r="AN1400" i="1"/>
  <c r="AL1400" i="1"/>
  <c r="AP1399" i="1"/>
  <c r="AN1399" i="1"/>
  <c r="AL1399" i="1"/>
  <c r="AP1398" i="1"/>
  <c r="AN1398" i="1"/>
  <c r="AL1398" i="1"/>
  <c r="AP1397" i="1"/>
  <c r="AN1397" i="1"/>
  <c r="AL1397" i="1"/>
  <c r="AP1396" i="1"/>
  <c r="AN1396" i="1"/>
  <c r="AL1396" i="1"/>
  <c r="AP1395" i="1"/>
  <c r="AN1395" i="1"/>
  <c r="AL1395" i="1"/>
  <c r="AP1394" i="1"/>
  <c r="AN1394" i="1"/>
  <c r="AL1394" i="1"/>
  <c r="AP1393" i="1"/>
  <c r="AN1393" i="1"/>
  <c r="AL1393" i="1"/>
  <c r="AP1392" i="1"/>
  <c r="AN1392" i="1"/>
  <c r="AL1392" i="1"/>
  <c r="AP1390" i="1"/>
  <c r="AN1390" i="1"/>
  <c r="AL1390" i="1"/>
  <c r="AP1389" i="1"/>
  <c r="AN1389" i="1"/>
  <c r="AL1389" i="1"/>
  <c r="AP1388" i="1"/>
  <c r="AN1388" i="1"/>
  <c r="AL1388" i="1"/>
  <c r="AP1387" i="1"/>
  <c r="AN1387" i="1"/>
  <c r="AL1387" i="1"/>
  <c r="AP1386" i="1"/>
  <c r="AN1386" i="1"/>
  <c r="AL1386" i="1"/>
  <c r="AP1385" i="1"/>
  <c r="AN1385" i="1"/>
  <c r="AL1385" i="1"/>
  <c r="AP1384" i="1"/>
  <c r="AN1384" i="1"/>
  <c r="AL1384" i="1"/>
  <c r="AP1383" i="1"/>
  <c r="AN1383" i="1"/>
  <c r="AL1383" i="1"/>
  <c r="AP1382" i="1"/>
  <c r="AN1382" i="1"/>
  <c r="AL1382" i="1"/>
  <c r="AP1381" i="1"/>
  <c r="AN1381" i="1"/>
  <c r="AL1381" i="1"/>
  <c r="AP1380" i="1"/>
  <c r="AN1380" i="1"/>
  <c r="AL1380" i="1"/>
  <c r="AP1379" i="1"/>
  <c r="AN1379" i="1"/>
  <c r="AL1379" i="1"/>
  <c r="AP1378" i="1"/>
  <c r="AN1378" i="1"/>
  <c r="AL1378" i="1"/>
  <c r="AP1377" i="1"/>
  <c r="AN1377" i="1"/>
  <c r="AL1377" i="1"/>
  <c r="AP1376" i="1"/>
  <c r="AN1376" i="1"/>
  <c r="AL1376" i="1"/>
  <c r="AP1375" i="1"/>
  <c r="AN1375" i="1"/>
  <c r="AL1375" i="1"/>
  <c r="AP1374" i="1"/>
  <c r="AN1374" i="1"/>
  <c r="AL1374" i="1"/>
  <c r="AP1373" i="1"/>
  <c r="AN1373" i="1"/>
  <c r="AL1373" i="1"/>
  <c r="AP1372" i="1"/>
  <c r="AN1372" i="1"/>
  <c r="AL1372" i="1"/>
  <c r="AP1371" i="1"/>
  <c r="AN1371" i="1"/>
  <c r="AL1371" i="1"/>
  <c r="AP1370" i="1"/>
  <c r="AN1370" i="1"/>
  <c r="AL1370" i="1"/>
  <c r="AP1369" i="1"/>
  <c r="AN1369" i="1"/>
  <c r="AL1369" i="1"/>
  <c r="AP1368" i="1"/>
  <c r="AN1368" i="1"/>
  <c r="AL1368" i="1"/>
  <c r="AP1367" i="1"/>
  <c r="AN1367" i="1"/>
  <c r="AL1367" i="1"/>
  <c r="AP1366" i="1"/>
  <c r="AN1366" i="1"/>
  <c r="AL1366" i="1"/>
  <c r="AP1365" i="1"/>
  <c r="AN1365" i="1"/>
  <c r="AL1365" i="1"/>
  <c r="AP1364" i="1"/>
  <c r="AN1364" i="1"/>
  <c r="AL1364" i="1"/>
  <c r="AP1363" i="1"/>
  <c r="AN1363" i="1"/>
  <c r="AL1363" i="1"/>
  <c r="AP1362" i="1"/>
  <c r="AN1362" i="1"/>
  <c r="AL1362" i="1"/>
  <c r="AP1361" i="1"/>
  <c r="AN1361" i="1"/>
  <c r="AL1361" i="1"/>
  <c r="AP1360" i="1"/>
  <c r="AN1360" i="1"/>
  <c r="AL1360" i="1"/>
  <c r="AP1359" i="1"/>
  <c r="AN1359" i="1"/>
  <c r="AL1359" i="1"/>
  <c r="AP1358" i="1"/>
  <c r="AN1358" i="1"/>
  <c r="AL1358" i="1"/>
  <c r="AP1357" i="1"/>
  <c r="AN1357" i="1"/>
  <c r="AL1357" i="1"/>
  <c r="AP1356" i="1"/>
  <c r="AN1356" i="1"/>
  <c r="AL1356" i="1"/>
  <c r="AP1355" i="1"/>
  <c r="AN1355" i="1"/>
  <c r="AL1355" i="1"/>
  <c r="AP1354" i="1"/>
  <c r="AN1354" i="1"/>
  <c r="AL1354" i="1"/>
  <c r="AP1353" i="1"/>
  <c r="AN1353" i="1"/>
  <c r="AL1353" i="1"/>
  <c r="AP1352" i="1"/>
  <c r="AN1352" i="1"/>
  <c r="AL1352" i="1"/>
  <c r="AP1351" i="1"/>
  <c r="AN1351" i="1"/>
  <c r="AL1351" i="1"/>
  <c r="AP1350" i="1"/>
  <c r="AN1350" i="1"/>
  <c r="AL1350" i="1"/>
  <c r="AP1349" i="1"/>
  <c r="AN1349" i="1"/>
  <c r="AL1349" i="1"/>
  <c r="AP1348" i="1"/>
  <c r="AN1348" i="1"/>
  <c r="AL1348" i="1"/>
  <c r="AP1347" i="1"/>
  <c r="AN1347" i="1"/>
  <c r="AL1347" i="1"/>
  <c r="AP1346" i="1"/>
  <c r="AN1346" i="1"/>
  <c r="AL1346" i="1"/>
  <c r="AP1345" i="1"/>
  <c r="AN1345" i="1"/>
  <c r="AL1345" i="1"/>
  <c r="AP1344" i="1"/>
  <c r="AN1344" i="1"/>
  <c r="AL1344" i="1"/>
  <c r="AP1343" i="1"/>
  <c r="AN1343" i="1"/>
  <c r="AL1343" i="1"/>
  <c r="AP1342" i="1"/>
  <c r="AN1342" i="1"/>
  <c r="AL1342" i="1"/>
  <c r="AP1341" i="1"/>
  <c r="AN1341" i="1"/>
  <c r="AL1341" i="1"/>
  <c r="AP1340" i="1"/>
  <c r="AN1340" i="1"/>
  <c r="AL1340" i="1"/>
  <c r="AP1339" i="1"/>
  <c r="AN1339" i="1"/>
  <c r="AL1339" i="1"/>
  <c r="AP1338" i="1"/>
  <c r="AN1338" i="1"/>
  <c r="AL1338" i="1"/>
  <c r="AP1337" i="1"/>
  <c r="AN1337" i="1"/>
  <c r="AL1337" i="1"/>
  <c r="AP1336" i="1"/>
  <c r="AN1336" i="1"/>
  <c r="AL1336" i="1"/>
  <c r="AP1335" i="1"/>
  <c r="AN1335" i="1"/>
  <c r="AL1335" i="1"/>
  <c r="AP1334" i="1"/>
  <c r="AN1334" i="1"/>
  <c r="AL1334" i="1"/>
  <c r="AP1333" i="1"/>
  <c r="AN1333" i="1"/>
  <c r="AL1333" i="1"/>
  <c r="AP1332" i="1"/>
  <c r="AN1332" i="1"/>
  <c r="AL1332" i="1"/>
  <c r="AP1331" i="1"/>
  <c r="AN1331" i="1"/>
  <c r="AL1331" i="1"/>
  <c r="AP1330" i="1"/>
  <c r="AN1330" i="1"/>
  <c r="AL1330" i="1"/>
  <c r="AP1329" i="1"/>
  <c r="AN1329" i="1"/>
  <c r="AL1329" i="1"/>
  <c r="AP1328" i="1"/>
  <c r="AN1328" i="1"/>
  <c r="AL1328" i="1"/>
  <c r="AP1327" i="1"/>
  <c r="AN1327" i="1"/>
  <c r="AL1327" i="1"/>
  <c r="AP1326" i="1"/>
  <c r="AN1326" i="1"/>
  <c r="AL1326" i="1"/>
  <c r="AP1325" i="1"/>
  <c r="AN1325" i="1"/>
  <c r="AL1325" i="1"/>
  <c r="AP1324" i="1"/>
  <c r="AN1324" i="1"/>
  <c r="AL1324" i="1"/>
  <c r="AP1323" i="1"/>
  <c r="AN1323" i="1"/>
  <c r="AL1323" i="1"/>
  <c r="AP1322" i="1"/>
  <c r="AN1322" i="1"/>
  <c r="AL1322" i="1"/>
  <c r="AP1321" i="1"/>
  <c r="AN1321" i="1"/>
  <c r="AL1321" i="1"/>
  <c r="AP1320" i="1"/>
  <c r="AN1320" i="1"/>
  <c r="AL1320" i="1"/>
  <c r="AP1319" i="1"/>
  <c r="AN1319" i="1"/>
  <c r="AL1319" i="1"/>
  <c r="AP1318" i="1"/>
  <c r="AN1318" i="1"/>
  <c r="AL1318" i="1"/>
  <c r="AP1317" i="1"/>
  <c r="AN1317" i="1"/>
  <c r="AL1317" i="1"/>
  <c r="AP1316" i="1"/>
  <c r="AN1316" i="1"/>
  <c r="AL1316" i="1"/>
  <c r="AP1315" i="1"/>
  <c r="AN1315" i="1"/>
  <c r="AL1315" i="1"/>
  <c r="AP1314" i="1"/>
  <c r="AN1314" i="1"/>
  <c r="AL1314" i="1"/>
  <c r="AP1313" i="1"/>
  <c r="AN1313" i="1"/>
  <c r="AL1313" i="1"/>
  <c r="AP1312" i="1"/>
  <c r="AN1312" i="1"/>
  <c r="AL1312" i="1"/>
  <c r="AP1311" i="1"/>
  <c r="AN1311" i="1"/>
  <c r="AL1311" i="1"/>
  <c r="AP1310" i="1"/>
  <c r="AN1310" i="1"/>
  <c r="AL1310" i="1"/>
  <c r="AP1309" i="1"/>
  <c r="AN1309" i="1"/>
  <c r="AL1309" i="1"/>
  <c r="AP1308" i="1"/>
  <c r="AN1308" i="1"/>
  <c r="AL1308" i="1"/>
  <c r="AP1307" i="1"/>
  <c r="AN1307" i="1"/>
  <c r="AL1307" i="1"/>
  <c r="AP1306" i="1"/>
  <c r="AN1306" i="1"/>
  <c r="AL1306" i="1"/>
  <c r="AP1305" i="1"/>
  <c r="AN1305" i="1"/>
  <c r="AL1305" i="1"/>
  <c r="AP1304" i="1"/>
  <c r="AN1304" i="1"/>
  <c r="AL1304" i="1"/>
  <c r="AP1303" i="1"/>
  <c r="AN1303" i="1"/>
  <c r="AL1303" i="1"/>
  <c r="AP1302" i="1"/>
  <c r="AN1302" i="1"/>
  <c r="AL1302" i="1"/>
  <c r="AP1301" i="1"/>
  <c r="AN1301" i="1"/>
  <c r="AL1301" i="1"/>
  <c r="AP1300" i="1"/>
  <c r="AN1300" i="1"/>
  <c r="AL1300" i="1"/>
  <c r="AP1299" i="1"/>
  <c r="AN1299" i="1"/>
  <c r="AL1299" i="1"/>
  <c r="AP1298" i="1"/>
  <c r="AN1298" i="1"/>
  <c r="AL1298" i="1"/>
  <c r="AP1297" i="1"/>
  <c r="AN1297" i="1"/>
  <c r="AL1297" i="1"/>
  <c r="AP1296" i="1"/>
  <c r="AN1296" i="1"/>
  <c r="AL1296" i="1"/>
  <c r="AP1295" i="1"/>
  <c r="AN1295" i="1"/>
  <c r="AL1295" i="1"/>
  <c r="AP1294" i="1"/>
  <c r="AN1294" i="1"/>
  <c r="AL1294" i="1"/>
  <c r="AP1293" i="1"/>
  <c r="AN1293" i="1"/>
  <c r="AL1293" i="1"/>
  <c r="AP1292" i="1"/>
  <c r="AN1292" i="1"/>
  <c r="AL1292" i="1"/>
  <c r="AP1291" i="1"/>
  <c r="AN1291" i="1"/>
  <c r="AL1291" i="1"/>
  <c r="AP1290" i="1"/>
  <c r="AN1290" i="1"/>
  <c r="AL1290" i="1"/>
  <c r="AP1289" i="1"/>
  <c r="AN1289" i="1"/>
  <c r="AL1289" i="1"/>
  <c r="AP1288" i="1"/>
  <c r="AN1288" i="1"/>
  <c r="AL1288" i="1"/>
  <c r="AP1287" i="1"/>
  <c r="AN1287" i="1"/>
  <c r="AL1287" i="1"/>
  <c r="AP1286" i="1"/>
  <c r="AN1286" i="1"/>
  <c r="AL1286" i="1"/>
  <c r="AP1285" i="1"/>
  <c r="AN1285" i="1"/>
  <c r="AL1285" i="1"/>
  <c r="AP1284" i="1"/>
  <c r="AN1284" i="1"/>
  <c r="AL1284" i="1"/>
  <c r="AP1283" i="1"/>
  <c r="AN1283" i="1"/>
  <c r="AL1283" i="1"/>
  <c r="AP1282" i="1"/>
  <c r="AN1282" i="1"/>
  <c r="AL1282" i="1"/>
  <c r="AP1281" i="1"/>
  <c r="AN1281" i="1"/>
  <c r="AL1281" i="1"/>
  <c r="AP1280" i="1"/>
  <c r="AN1280" i="1"/>
  <c r="AL1280" i="1"/>
  <c r="AP1279" i="1"/>
  <c r="AN1279" i="1"/>
  <c r="AL1279" i="1"/>
  <c r="AP1278" i="1"/>
  <c r="AN1278" i="1"/>
  <c r="AL1278" i="1"/>
  <c r="AP1277" i="1"/>
  <c r="AN1277" i="1"/>
  <c r="AL1277" i="1"/>
  <c r="AP1276" i="1"/>
  <c r="AN1276" i="1"/>
  <c r="AL1276" i="1"/>
  <c r="AP1275" i="1"/>
  <c r="AN1275" i="1"/>
  <c r="AL1275" i="1"/>
  <c r="AP1274" i="1"/>
  <c r="AN1274" i="1"/>
  <c r="AL1274" i="1"/>
  <c r="AP1273" i="1"/>
  <c r="AN1273" i="1"/>
  <c r="AL1273" i="1"/>
  <c r="AP1272" i="1"/>
  <c r="AN1272" i="1"/>
  <c r="AL1272" i="1"/>
  <c r="AP1271" i="1"/>
  <c r="AN1271" i="1"/>
  <c r="AL1271" i="1"/>
  <c r="AP1270" i="1"/>
  <c r="AN1270" i="1"/>
  <c r="AL1270" i="1"/>
  <c r="AP1269" i="1"/>
  <c r="AN1269" i="1"/>
  <c r="AL1269" i="1"/>
  <c r="AP1268" i="1"/>
  <c r="AN1268" i="1"/>
  <c r="AL1268" i="1"/>
  <c r="AP1267" i="1"/>
  <c r="AN1267" i="1"/>
  <c r="AL1267" i="1"/>
  <c r="AP1266" i="1"/>
  <c r="AN1266" i="1"/>
  <c r="AL1266" i="1"/>
  <c r="AP1265" i="1"/>
  <c r="AN1265" i="1"/>
  <c r="AL1265" i="1"/>
  <c r="AP1264" i="1"/>
  <c r="AN1264" i="1"/>
  <c r="AL1264" i="1"/>
  <c r="AP1263" i="1"/>
  <c r="AN1263" i="1"/>
  <c r="AL1263" i="1"/>
  <c r="AP1262" i="1"/>
  <c r="AN1262" i="1"/>
  <c r="AL1262" i="1"/>
  <c r="AP1261" i="1"/>
  <c r="AN1261" i="1"/>
  <c r="AL1261" i="1"/>
  <c r="AP1260" i="1"/>
  <c r="AN1260" i="1"/>
  <c r="AL1260" i="1"/>
  <c r="AP1259" i="1"/>
  <c r="AN1259" i="1"/>
  <c r="AL1259" i="1"/>
  <c r="AP1258" i="1"/>
  <c r="AN1258" i="1"/>
  <c r="AL1258" i="1"/>
  <c r="AP1257" i="1"/>
  <c r="AN1257" i="1"/>
  <c r="AL1257" i="1"/>
  <c r="AP1256" i="1"/>
  <c r="AN1256" i="1"/>
  <c r="AL1256" i="1"/>
  <c r="AP1255" i="1"/>
  <c r="AN1255" i="1"/>
  <c r="AL1255" i="1"/>
  <c r="AP1254" i="1"/>
  <c r="AN1254" i="1"/>
  <c r="AL1254" i="1"/>
  <c r="AP1253" i="1"/>
  <c r="AN1253" i="1"/>
  <c r="AL1253" i="1"/>
  <c r="AP1252" i="1"/>
  <c r="AN1252" i="1"/>
  <c r="AL1252" i="1"/>
  <c r="AP1251" i="1"/>
  <c r="AN1251" i="1"/>
  <c r="AL1251" i="1"/>
  <c r="AP1250" i="1"/>
  <c r="AN1250" i="1"/>
  <c r="AL1250" i="1"/>
  <c r="AP1249" i="1"/>
  <c r="AN1249" i="1"/>
  <c r="AL1249" i="1"/>
  <c r="AP1248" i="1"/>
  <c r="AN1248" i="1"/>
  <c r="AL1248" i="1"/>
  <c r="AP1247" i="1"/>
  <c r="AN1247" i="1"/>
  <c r="AL1247" i="1"/>
  <c r="AP1246" i="1"/>
  <c r="AN1246" i="1"/>
  <c r="AL1246" i="1"/>
  <c r="AP1245" i="1"/>
  <c r="AN1245" i="1"/>
  <c r="AL1245" i="1"/>
  <c r="AP1244" i="1"/>
  <c r="AN1244" i="1"/>
  <c r="AL1244" i="1"/>
  <c r="AP1243" i="1"/>
  <c r="AN1243" i="1"/>
  <c r="AL1243" i="1"/>
  <c r="AP1242" i="1"/>
  <c r="AN1242" i="1"/>
  <c r="AL1242" i="1"/>
  <c r="AP1241" i="1"/>
  <c r="AN1241" i="1"/>
  <c r="AL1241" i="1"/>
  <c r="AP1240" i="1"/>
  <c r="AN1240" i="1"/>
  <c r="AL1240" i="1"/>
  <c r="AP1239" i="1"/>
  <c r="AN1239" i="1"/>
  <c r="AL1239" i="1"/>
  <c r="AP1238" i="1"/>
  <c r="AN1238" i="1"/>
  <c r="AL1238" i="1"/>
  <c r="AP1237" i="1"/>
  <c r="AN1237" i="1"/>
  <c r="AL1237" i="1"/>
  <c r="AP1236" i="1"/>
  <c r="AN1236" i="1"/>
  <c r="AL1236" i="1"/>
  <c r="AP1235" i="1"/>
  <c r="AN1235" i="1"/>
  <c r="AL1235" i="1"/>
  <c r="AP1234" i="1"/>
  <c r="AN1234" i="1"/>
  <c r="AL1234" i="1"/>
  <c r="AP1233" i="1"/>
  <c r="AN1233" i="1"/>
  <c r="AL1233" i="1"/>
  <c r="AP1232" i="1"/>
  <c r="AN1232" i="1"/>
  <c r="AL1232" i="1"/>
  <c r="AP1231" i="1"/>
  <c r="AN1231" i="1"/>
  <c r="AL1231" i="1"/>
  <c r="AP1230" i="1"/>
  <c r="AN1230" i="1"/>
  <c r="AL1230" i="1"/>
  <c r="AP1229" i="1"/>
  <c r="AN1229" i="1"/>
  <c r="AL1229" i="1"/>
  <c r="AP1228" i="1"/>
  <c r="AN1228" i="1"/>
  <c r="AL1228" i="1"/>
  <c r="AP1227" i="1"/>
  <c r="AN1227" i="1"/>
  <c r="AL1227" i="1"/>
  <c r="AP1226" i="1"/>
  <c r="AN1226" i="1"/>
  <c r="AL1226" i="1"/>
  <c r="AP1225" i="1"/>
  <c r="AN1225" i="1"/>
  <c r="AL1225" i="1"/>
  <c r="AP1224" i="1"/>
  <c r="AN1224" i="1"/>
  <c r="AL1224" i="1"/>
  <c r="AP1223" i="1"/>
  <c r="AN1223" i="1"/>
  <c r="AL1223" i="1"/>
  <c r="AP1222" i="1"/>
  <c r="AN1222" i="1"/>
  <c r="AL1222" i="1"/>
  <c r="AP1221" i="1"/>
  <c r="AN1221" i="1"/>
  <c r="AL1221" i="1"/>
  <c r="AP1220" i="1"/>
  <c r="AN1220" i="1"/>
  <c r="AL1220" i="1"/>
  <c r="AP1219" i="1"/>
  <c r="AN1219" i="1"/>
  <c r="AL1219" i="1"/>
  <c r="AP1218" i="1"/>
  <c r="AN1218" i="1"/>
  <c r="AL1218" i="1"/>
  <c r="AP1217" i="1"/>
  <c r="AN1217" i="1"/>
  <c r="AL1217" i="1"/>
  <c r="AP1216" i="1"/>
  <c r="AN1216" i="1"/>
  <c r="AL1216" i="1"/>
  <c r="AP1215" i="1"/>
  <c r="AN1215" i="1"/>
  <c r="AL1215" i="1"/>
  <c r="AP1214" i="1"/>
  <c r="AN1214" i="1"/>
  <c r="AL1214" i="1"/>
  <c r="AP1213" i="1"/>
  <c r="AN1213" i="1"/>
  <c r="AL1213" i="1"/>
  <c r="AP1212" i="1"/>
  <c r="AN1212" i="1"/>
  <c r="AL1212" i="1"/>
  <c r="AP1211" i="1"/>
  <c r="AN1211" i="1"/>
  <c r="AL1211" i="1"/>
  <c r="AP1210" i="1"/>
  <c r="AN1210" i="1"/>
  <c r="AL1210" i="1"/>
  <c r="AP1209" i="1"/>
  <c r="AN1209" i="1"/>
  <c r="AL1209" i="1"/>
  <c r="AP1208" i="1"/>
  <c r="AN1208" i="1"/>
  <c r="AL1208" i="1"/>
  <c r="AP1207" i="1"/>
  <c r="AN1207" i="1"/>
  <c r="AL1207" i="1"/>
  <c r="AP1206" i="1"/>
  <c r="AN1206" i="1"/>
  <c r="AL1206" i="1"/>
  <c r="AP1205" i="1"/>
  <c r="AN1205" i="1"/>
  <c r="AL1205" i="1"/>
  <c r="AP1204" i="1"/>
  <c r="AN1204" i="1"/>
  <c r="AL1204" i="1"/>
  <c r="AP1203" i="1"/>
  <c r="AN1203" i="1"/>
  <c r="AL1203" i="1"/>
  <c r="AP1202" i="1"/>
  <c r="AN1202" i="1"/>
  <c r="AL1202" i="1"/>
  <c r="AP1201" i="1"/>
  <c r="AN1201" i="1"/>
  <c r="AL1201" i="1"/>
  <c r="AP1200" i="1"/>
  <c r="AN1200" i="1"/>
  <c r="AL1200" i="1"/>
  <c r="AP1199" i="1"/>
  <c r="AN1199" i="1"/>
  <c r="AL1199" i="1"/>
  <c r="AP1198" i="1"/>
  <c r="AN1198" i="1"/>
  <c r="AL1198" i="1"/>
  <c r="AP1197" i="1"/>
  <c r="AN1197" i="1"/>
  <c r="AL1197" i="1"/>
  <c r="AP1196" i="1"/>
  <c r="AN1196" i="1"/>
  <c r="AL1196" i="1"/>
  <c r="AP1195" i="1"/>
  <c r="AN1195" i="1"/>
  <c r="AL1195" i="1"/>
  <c r="AP1194" i="1"/>
  <c r="AN1194" i="1"/>
  <c r="AL1194" i="1"/>
  <c r="AP1193" i="1"/>
  <c r="AN1193" i="1"/>
  <c r="AL1193" i="1"/>
  <c r="AP1192" i="1"/>
  <c r="AN1192" i="1"/>
  <c r="AL1192" i="1"/>
  <c r="AP1191" i="1"/>
  <c r="AN1191" i="1"/>
  <c r="AL1191" i="1"/>
  <c r="AP1190" i="1"/>
  <c r="AN1190" i="1"/>
  <c r="AL1190" i="1"/>
  <c r="AP1189" i="1"/>
  <c r="AN1189" i="1"/>
  <c r="AL1189" i="1"/>
  <c r="AP1188" i="1"/>
  <c r="AN1188" i="1"/>
  <c r="AL1188" i="1"/>
  <c r="AP1187" i="1"/>
  <c r="AN1187" i="1"/>
  <c r="AL1187" i="1"/>
  <c r="AP1186" i="1"/>
  <c r="AN1186" i="1"/>
  <c r="AL1186" i="1"/>
  <c r="AP1185" i="1"/>
  <c r="AN1185" i="1"/>
  <c r="AL1185" i="1"/>
  <c r="AP1184" i="1"/>
  <c r="AN1184" i="1"/>
  <c r="AL1184" i="1"/>
  <c r="AP1183" i="1"/>
  <c r="AN1183" i="1"/>
  <c r="AL1183" i="1"/>
  <c r="AP1182" i="1"/>
  <c r="AN1182" i="1"/>
  <c r="AL1182" i="1"/>
  <c r="AP1181" i="1"/>
  <c r="AN1181" i="1"/>
  <c r="AL1181" i="1"/>
  <c r="AP1180" i="1"/>
  <c r="AN1180" i="1"/>
  <c r="AL1180" i="1"/>
  <c r="AP1179" i="1"/>
  <c r="AN1179" i="1"/>
  <c r="AL1179" i="1"/>
  <c r="AP1178" i="1"/>
  <c r="AN1178" i="1"/>
  <c r="AL1178" i="1"/>
  <c r="AP1177" i="1"/>
  <c r="AN1177" i="1"/>
  <c r="AL1177" i="1"/>
  <c r="AP1176" i="1"/>
  <c r="AN1176" i="1"/>
  <c r="AL1176" i="1"/>
  <c r="AP1175" i="1"/>
  <c r="AN1175" i="1"/>
  <c r="AL1175" i="1"/>
  <c r="AP1174" i="1"/>
  <c r="AN1174" i="1"/>
  <c r="AL1174" i="1"/>
  <c r="AP1173" i="1"/>
  <c r="AN1173" i="1"/>
  <c r="AL1173" i="1"/>
  <c r="AP1172" i="1"/>
  <c r="AN1172" i="1"/>
  <c r="AL1172" i="1"/>
  <c r="AP1171" i="1"/>
  <c r="AN1171" i="1"/>
  <c r="AL1171" i="1"/>
  <c r="AP1170" i="1"/>
  <c r="AN1170" i="1"/>
  <c r="AL1170" i="1"/>
  <c r="AP1169" i="1"/>
  <c r="AN1169" i="1"/>
  <c r="AL1169" i="1"/>
  <c r="AP1168" i="1"/>
  <c r="AN1168" i="1"/>
  <c r="AL1168" i="1"/>
  <c r="AP1167" i="1"/>
  <c r="AN1167" i="1"/>
  <c r="AL1167" i="1"/>
  <c r="AP1166" i="1"/>
  <c r="AN1166" i="1"/>
  <c r="AL1166" i="1"/>
  <c r="AP1165" i="1"/>
  <c r="AN1165" i="1"/>
  <c r="AL1165" i="1"/>
  <c r="AP1164" i="1"/>
  <c r="AN1164" i="1"/>
  <c r="AL1164" i="1"/>
  <c r="AP1163" i="1"/>
  <c r="AN1163" i="1"/>
  <c r="AL1163" i="1"/>
  <c r="AP1162" i="1"/>
  <c r="AN1162" i="1"/>
  <c r="AL1162" i="1"/>
  <c r="AP1161" i="1"/>
  <c r="AN1161" i="1"/>
  <c r="AL1161" i="1"/>
  <c r="AP1160" i="1"/>
  <c r="AN1160" i="1"/>
  <c r="AL1160" i="1"/>
  <c r="AP1159" i="1"/>
  <c r="AN1159" i="1"/>
  <c r="AL1159" i="1"/>
  <c r="AP1158" i="1"/>
  <c r="AN1158" i="1"/>
  <c r="AL1158" i="1"/>
  <c r="AP1157" i="1"/>
  <c r="AN1157" i="1"/>
  <c r="AL1157" i="1"/>
  <c r="AP1156" i="1"/>
  <c r="AN1156" i="1"/>
  <c r="AL1156" i="1"/>
  <c r="AP1155" i="1"/>
  <c r="AN1155" i="1"/>
  <c r="AL1155" i="1"/>
  <c r="AP1154" i="1"/>
  <c r="AN1154" i="1"/>
  <c r="AL1154" i="1"/>
  <c r="AP1153" i="1"/>
  <c r="AN1153" i="1"/>
  <c r="AL1153" i="1"/>
  <c r="AP1152" i="1"/>
  <c r="AN1152" i="1"/>
  <c r="AL1152" i="1"/>
  <c r="AP1151" i="1"/>
  <c r="AN1151" i="1"/>
  <c r="AL1151" i="1"/>
  <c r="AP1150" i="1"/>
  <c r="AN1150" i="1"/>
  <c r="AL1150" i="1"/>
  <c r="AP1149" i="1"/>
  <c r="AN1149" i="1"/>
  <c r="AL1149" i="1"/>
  <c r="AP1148" i="1"/>
  <c r="AN1148" i="1"/>
  <c r="AL1148" i="1"/>
  <c r="AP1147" i="1"/>
  <c r="AN1147" i="1"/>
  <c r="AL1147" i="1"/>
  <c r="AP1146" i="1"/>
  <c r="AN1146" i="1"/>
  <c r="AL1146" i="1"/>
  <c r="AP1145" i="1"/>
  <c r="AN1145" i="1"/>
  <c r="AL1145" i="1"/>
  <c r="AP1144" i="1"/>
  <c r="AN1144" i="1"/>
  <c r="AL1144" i="1"/>
  <c r="AP1143" i="1"/>
  <c r="AN1143" i="1"/>
  <c r="AL1143" i="1"/>
  <c r="AP1142" i="1"/>
  <c r="AN1142" i="1"/>
  <c r="AL1142" i="1"/>
  <c r="AP1141" i="1"/>
  <c r="AN1141" i="1"/>
  <c r="AL1141" i="1"/>
  <c r="AP1140" i="1"/>
  <c r="AN1140" i="1"/>
  <c r="AL1140" i="1"/>
  <c r="AP1139" i="1"/>
  <c r="AN1139" i="1"/>
  <c r="AL1139" i="1"/>
  <c r="AP1138" i="1"/>
  <c r="AN1138" i="1"/>
  <c r="AL1138" i="1"/>
  <c r="AP1137" i="1"/>
  <c r="AN1137" i="1"/>
  <c r="AL1137" i="1"/>
  <c r="AP1136" i="1"/>
  <c r="AN1136" i="1"/>
  <c r="AL1136" i="1"/>
  <c r="AP1135" i="1"/>
  <c r="AN1135" i="1"/>
  <c r="AL1135" i="1"/>
  <c r="AP1134" i="1"/>
  <c r="AN1134" i="1"/>
  <c r="AL1134" i="1"/>
  <c r="AP1133" i="1"/>
  <c r="AN1133" i="1"/>
  <c r="AL1133" i="1"/>
  <c r="AP1132" i="1"/>
  <c r="AN1132" i="1"/>
  <c r="AL1132" i="1"/>
  <c r="AP1131" i="1"/>
  <c r="AN1131" i="1"/>
  <c r="AL1131" i="1"/>
  <c r="AP1130" i="1"/>
  <c r="AN1130" i="1"/>
  <c r="AL1130" i="1"/>
  <c r="AP1129" i="1"/>
  <c r="AN1129" i="1"/>
  <c r="AL1129" i="1"/>
  <c r="AP1128" i="1"/>
  <c r="AN1128" i="1"/>
  <c r="AL1128" i="1"/>
  <c r="AP1127" i="1"/>
  <c r="AN1127" i="1"/>
  <c r="AL1127" i="1"/>
  <c r="AP1126" i="1"/>
  <c r="AN1126" i="1"/>
  <c r="AL1126" i="1"/>
  <c r="AP1125" i="1"/>
  <c r="AN1125" i="1"/>
  <c r="AL1125" i="1"/>
  <c r="AP1124" i="1"/>
  <c r="AN1124" i="1"/>
  <c r="AL1124" i="1"/>
  <c r="AP1123" i="1"/>
  <c r="AN1123" i="1"/>
  <c r="AL1123" i="1"/>
  <c r="AP1122" i="1"/>
  <c r="AN1122" i="1"/>
  <c r="AL1122" i="1"/>
  <c r="AP1121" i="1"/>
  <c r="AN1121" i="1"/>
  <c r="AL1121" i="1"/>
  <c r="AP1120" i="1"/>
  <c r="AN1120" i="1"/>
  <c r="AL1120" i="1"/>
  <c r="AP1119" i="1"/>
  <c r="AN1119" i="1"/>
  <c r="AL1119" i="1"/>
  <c r="AP1118" i="1"/>
  <c r="AN1118" i="1"/>
  <c r="AL1118" i="1"/>
  <c r="AP1117" i="1"/>
  <c r="AN1117" i="1"/>
  <c r="AL1117" i="1"/>
  <c r="AP1116" i="1"/>
  <c r="AN1116" i="1"/>
  <c r="AL1116" i="1"/>
  <c r="AP1115" i="1"/>
  <c r="AN1115" i="1"/>
  <c r="AL1115" i="1"/>
  <c r="AP1114" i="1"/>
  <c r="AN1114" i="1"/>
  <c r="AL1114" i="1"/>
  <c r="AP1113" i="1"/>
  <c r="AN1113" i="1"/>
  <c r="AL1113" i="1"/>
  <c r="AP1112" i="1"/>
  <c r="AN1112" i="1"/>
  <c r="AL1112" i="1"/>
  <c r="AP1111" i="1"/>
  <c r="AN1111" i="1"/>
  <c r="AL1111" i="1"/>
  <c r="AP1110" i="1"/>
  <c r="AN1110" i="1"/>
  <c r="AL1110" i="1"/>
  <c r="AP1109" i="1"/>
  <c r="AN1109" i="1"/>
  <c r="AL1109" i="1"/>
  <c r="AP1108" i="1"/>
  <c r="AN1108" i="1"/>
  <c r="AL1108" i="1"/>
  <c r="AP1107" i="1"/>
  <c r="AN1107" i="1"/>
  <c r="AL1107" i="1"/>
  <c r="AP1106" i="1"/>
  <c r="AN1106" i="1"/>
  <c r="AL1106" i="1"/>
  <c r="AP1105" i="1"/>
  <c r="AN1105" i="1"/>
  <c r="AL1105" i="1"/>
  <c r="AP1104" i="1"/>
  <c r="AN1104" i="1"/>
  <c r="AL1104" i="1"/>
  <c r="AP1103" i="1"/>
  <c r="AN1103" i="1"/>
  <c r="AL1103" i="1"/>
  <c r="AP1102" i="1"/>
  <c r="AN1102" i="1"/>
  <c r="AL1102" i="1"/>
  <c r="AP1101" i="1"/>
  <c r="AN1101" i="1"/>
  <c r="AL1101" i="1"/>
  <c r="AP1100" i="1"/>
  <c r="AN1100" i="1"/>
  <c r="AL1100" i="1"/>
  <c r="AP1099" i="1"/>
  <c r="AN1099" i="1"/>
  <c r="AL1099" i="1"/>
  <c r="AP1098" i="1"/>
  <c r="AN1098" i="1"/>
  <c r="AL1098" i="1"/>
  <c r="AP1097" i="1"/>
  <c r="AN1097" i="1"/>
  <c r="AL1097" i="1"/>
  <c r="AP1096" i="1"/>
  <c r="AN1096" i="1"/>
  <c r="AL1096" i="1"/>
  <c r="AP1095" i="1"/>
  <c r="AN1095" i="1"/>
  <c r="AL1095" i="1"/>
  <c r="AP1094" i="1"/>
  <c r="AN1094" i="1"/>
  <c r="AL1094" i="1"/>
  <c r="AP1093" i="1"/>
  <c r="AN1093" i="1"/>
  <c r="AL1093" i="1"/>
  <c r="AP1092" i="1"/>
  <c r="AN1092" i="1"/>
  <c r="AL1092" i="1"/>
  <c r="AP1091" i="1"/>
  <c r="AN1091" i="1"/>
  <c r="AL1091" i="1"/>
  <c r="AP1090" i="1"/>
  <c r="AN1090" i="1"/>
  <c r="AL1090" i="1"/>
  <c r="AP1089" i="1"/>
  <c r="AN1089" i="1"/>
  <c r="AL1089" i="1"/>
  <c r="AP1088" i="1"/>
  <c r="AN1088" i="1"/>
  <c r="AL1088" i="1"/>
  <c r="AP1087" i="1"/>
  <c r="AN1087" i="1"/>
  <c r="AL1087" i="1"/>
  <c r="AP1086" i="1"/>
  <c r="AN1086" i="1"/>
  <c r="AL1086" i="1"/>
  <c r="AP1085" i="1"/>
  <c r="AN1085" i="1"/>
  <c r="AL1085" i="1"/>
  <c r="AP1084" i="1"/>
  <c r="AN1084" i="1"/>
  <c r="AL1084" i="1"/>
  <c r="AP1083" i="1"/>
  <c r="AN1083" i="1"/>
  <c r="AL1083" i="1"/>
  <c r="AP1082" i="1"/>
  <c r="AN1082" i="1"/>
  <c r="AL1082" i="1"/>
  <c r="AP1081" i="1"/>
  <c r="AN1081" i="1"/>
  <c r="AL1081" i="1"/>
  <c r="AP1080" i="1"/>
  <c r="AN1080" i="1"/>
  <c r="AL1080" i="1"/>
  <c r="AP1079" i="1"/>
  <c r="AN1079" i="1"/>
  <c r="AL1079" i="1"/>
  <c r="AP1078" i="1"/>
  <c r="AN1078" i="1"/>
  <c r="AL1078" i="1"/>
  <c r="AP1077" i="1"/>
  <c r="AN1077" i="1"/>
  <c r="AL1077" i="1"/>
  <c r="AP1076" i="1"/>
  <c r="AN1076" i="1"/>
  <c r="AL1076" i="1"/>
  <c r="AP1075" i="1"/>
  <c r="AN1075" i="1"/>
  <c r="AL1075" i="1"/>
  <c r="AP1074" i="1"/>
  <c r="AN1074" i="1"/>
  <c r="AL1074" i="1"/>
  <c r="AP1073" i="1"/>
  <c r="AN1073" i="1"/>
  <c r="AL1073" i="1"/>
  <c r="AP1072" i="1"/>
  <c r="AN1072" i="1"/>
  <c r="AL1072" i="1"/>
  <c r="AP1071" i="1"/>
  <c r="AN1071" i="1"/>
  <c r="AL1071" i="1"/>
  <c r="AP1070" i="1"/>
  <c r="AN1070" i="1"/>
  <c r="AL1070" i="1"/>
  <c r="AP1069" i="1"/>
  <c r="AN1069" i="1"/>
  <c r="AL1069" i="1"/>
  <c r="AP1068" i="1"/>
  <c r="AN1068" i="1"/>
  <c r="AL1068" i="1"/>
  <c r="AP1067" i="1"/>
  <c r="AN1067" i="1"/>
  <c r="AL1067" i="1"/>
  <c r="AP1066" i="1"/>
  <c r="AN1066" i="1"/>
  <c r="AL1066" i="1"/>
  <c r="AP1065" i="1"/>
  <c r="AN1065" i="1"/>
  <c r="AL1065" i="1"/>
  <c r="AP1064" i="1"/>
  <c r="AN1064" i="1"/>
  <c r="AL1064" i="1"/>
  <c r="AP1063" i="1"/>
  <c r="AN1063" i="1"/>
  <c r="AL1063" i="1"/>
  <c r="AP1062" i="1"/>
  <c r="AN1062" i="1"/>
  <c r="AL1062" i="1"/>
  <c r="AP1061" i="1"/>
  <c r="AN1061" i="1"/>
  <c r="AL1061" i="1"/>
  <c r="AP1060" i="1"/>
  <c r="AN1060" i="1"/>
  <c r="AL1060" i="1"/>
  <c r="AP1059" i="1"/>
  <c r="AN1059" i="1"/>
  <c r="AL1059" i="1"/>
  <c r="AP1058" i="1"/>
  <c r="AN1058" i="1"/>
  <c r="AL1058" i="1"/>
  <c r="AP1057" i="1"/>
  <c r="AN1057" i="1"/>
  <c r="AL1057" i="1"/>
  <c r="AP1056" i="1"/>
  <c r="AN1056" i="1"/>
  <c r="AL1056" i="1"/>
  <c r="AP1055" i="1"/>
  <c r="AN1055" i="1"/>
  <c r="AL1055" i="1"/>
  <c r="AP1054" i="1"/>
  <c r="AN1054" i="1"/>
  <c r="AL1054" i="1"/>
  <c r="AP1053" i="1"/>
  <c r="AN1053" i="1"/>
  <c r="AL1053" i="1"/>
  <c r="AP1052" i="1"/>
  <c r="AN1052" i="1"/>
  <c r="AL1052" i="1"/>
  <c r="AP1051" i="1"/>
  <c r="AN1051" i="1"/>
  <c r="AL1051" i="1"/>
  <c r="AP1050" i="1"/>
  <c r="AN1050" i="1"/>
  <c r="AL1050" i="1"/>
  <c r="AP1049" i="1"/>
  <c r="AN1049" i="1"/>
  <c r="AL1049" i="1"/>
  <c r="AP1048" i="1"/>
  <c r="AN1048" i="1"/>
  <c r="AL1048" i="1"/>
  <c r="AP1047" i="1"/>
  <c r="AN1047" i="1"/>
  <c r="AL1047" i="1"/>
  <c r="AP1046" i="1"/>
  <c r="AN1046" i="1"/>
  <c r="AL1046" i="1"/>
  <c r="AP1045" i="1"/>
  <c r="AN1045" i="1"/>
  <c r="AL1045" i="1"/>
  <c r="AP1044" i="1"/>
  <c r="AN1044" i="1"/>
  <c r="AL1044" i="1"/>
  <c r="AP1043" i="1"/>
  <c r="AN1043" i="1"/>
  <c r="AL1043" i="1"/>
  <c r="AP1042" i="1"/>
  <c r="AN1042" i="1"/>
  <c r="AL1042" i="1"/>
  <c r="AP1041" i="1"/>
  <c r="AN1041" i="1"/>
  <c r="AL1041" i="1"/>
  <c r="AP1040" i="1"/>
  <c r="AN1040" i="1"/>
  <c r="AL1040" i="1"/>
  <c r="AP1039" i="1"/>
  <c r="AN1039" i="1"/>
  <c r="AL1039" i="1"/>
  <c r="AP1038" i="1"/>
  <c r="AN1038" i="1"/>
  <c r="AL1038" i="1"/>
  <c r="AP1037" i="1"/>
  <c r="AN1037" i="1"/>
  <c r="AL1037" i="1"/>
  <c r="AP1036" i="1"/>
  <c r="AN1036" i="1"/>
  <c r="AL1036" i="1"/>
  <c r="AP1035" i="1"/>
  <c r="AN1035" i="1"/>
  <c r="AL1035" i="1"/>
  <c r="AP1034" i="1"/>
  <c r="AN1034" i="1"/>
  <c r="AL1034" i="1"/>
  <c r="AP1033" i="1"/>
  <c r="AN1033" i="1"/>
  <c r="AL1033" i="1"/>
  <c r="AP1032" i="1"/>
  <c r="AN1032" i="1"/>
  <c r="AL1032" i="1"/>
  <c r="AP1031" i="1"/>
  <c r="AN1031" i="1"/>
  <c r="AL1031" i="1"/>
  <c r="AP1030" i="1"/>
  <c r="AN1030" i="1"/>
  <c r="AL1030" i="1"/>
  <c r="AP1029" i="1"/>
  <c r="AN1029" i="1"/>
  <c r="AL1029" i="1"/>
  <c r="AP1028" i="1"/>
  <c r="AN1028" i="1"/>
  <c r="AL1028" i="1"/>
  <c r="AP1027" i="1"/>
  <c r="AN1027" i="1"/>
  <c r="AL1027" i="1"/>
  <c r="AP1026" i="1"/>
  <c r="AN1026" i="1"/>
  <c r="AL1026" i="1"/>
  <c r="AP1025" i="1"/>
  <c r="AN1025" i="1"/>
  <c r="AL1025" i="1"/>
  <c r="AP1024" i="1"/>
  <c r="AN1024" i="1"/>
  <c r="AL1024" i="1"/>
  <c r="AP1023" i="1"/>
  <c r="AN1023" i="1"/>
  <c r="AL1023" i="1"/>
  <c r="AP1022" i="1"/>
  <c r="AN1022" i="1"/>
  <c r="AL1022" i="1"/>
  <c r="AP1021" i="1"/>
  <c r="AN1021" i="1"/>
  <c r="AL1021" i="1"/>
  <c r="AP1020" i="1"/>
  <c r="AN1020" i="1"/>
  <c r="AL1020" i="1"/>
  <c r="AP1019" i="1"/>
  <c r="AN1019" i="1"/>
  <c r="AL1019" i="1"/>
  <c r="AP1018" i="1"/>
  <c r="AN1018" i="1"/>
  <c r="AL1018" i="1"/>
  <c r="AP1017" i="1"/>
  <c r="AN1017" i="1"/>
  <c r="AL1017" i="1"/>
  <c r="AP1016" i="1"/>
  <c r="AN1016" i="1"/>
  <c r="AL1016" i="1"/>
  <c r="AP1015" i="1"/>
  <c r="AN1015" i="1"/>
  <c r="AL1015" i="1"/>
  <c r="AP1014" i="1"/>
  <c r="AN1014" i="1"/>
  <c r="AL1014" i="1"/>
  <c r="AP1013" i="1"/>
  <c r="AN1013" i="1"/>
  <c r="AL1013" i="1"/>
  <c r="AP1012" i="1"/>
  <c r="AN1012" i="1"/>
  <c r="AL1012" i="1"/>
  <c r="AP1011" i="1"/>
  <c r="AN1011" i="1"/>
  <c r="AL1011" i="1"/>
  <c r="AP1010" i="1"/>
  <c r="AN1010" i="1"/>
  <c r="AL1010" i="1"/>
  <c r="AP1009" i="1"/>
  <c r="AN1009" i="1"/>
  <c r="AL1009" i="1"/>
  <c r="AP1008" i="1"/>
  <c r="AN1008" i="1"/>
  <c r="AL1008" i="1"/>
  <c r="AP1007" i="1"/>
  <c r="AN1007" i="1"/>
  <c r="AL1007" i="1"/>
  <c r="AP1006" i="1"/>
  <c r="AN1006" i="1"/>
  <c r="AL1006" i="1"/>
  <c r="AP1005" i="1"/>
  <c r="AN1005" i="1"/>
  <c r="AL1005" i="1"/>
  <c r="AP1004" i="1"/>
  <c r="AN1004" i="1"/>
  <c r="AL1004" i="1"/>
  <c r="AP1003" i="1"/>
  <c r="AN1003" i="1"/>
  <c r="AL1003" i="1"/>
  <c r="AP1002" i="1"/>
  <c r="AN1002" i="1"/>
  <c r="AL1002" i="1"/>
  <c r="AP1001" i="1"/>
  <c r="AN1001" i="1"/>
  <c r="AL1001" i="1"/>
  <c r="AP1000" i="1"/>
  <c r="AN1000" i="1"/>
  <c r="AL1000" i="1"/>
  <c r="AP999" i="1"/>
  <c r="AN999" i="1"/>
  <c r="AL999" i="1"/>
  <c r="AP998" i="1"/>
  <c r="AN998" i="1"/>
  <c r="AL998" i="1"/>
  <c r="AP997" i="1"/>
  <c r="AN997" i="1"/>
  <c r="AL997" i="1"/>
  <c r="AP996" i="1"/>
  <c r="AN996" i="1"/>
  <c r="AL996" i="1"/>
  <c r="AP995" i="1"/>
  <c r="AN995" i="1"/>
  <c r="AL995" i="1"/>
  <c r="AP994" i="1"/>
  <c r="AN994" i="1"/>
  <c r="AL994" i="1"/>
  <c r="AP993" i="1"/>
  <c r="AN993" i="1"/>
  <c r="AL993" i="1"/>
  <c r="AP992" i="1"/>
  <c r="AN992" i="1"/>
  <c r="AL992" i="1"/>
  <c r="AP991" i="1"/>
  <c r="AN991" i="1"/>
  <c r="AL991" i="1"/>
  <c r="AP990" i="1"/>
  <c r="AN990" i="1"/>
  <c r="AL990" i="1"/>
  <c r="AP989" i="1"/>
  <c r="AN989" i="1"/>
  <c r="AL989" i="1"/>
  <c r="AP988" i="1"/>
  <c r="AN988" i="1"/>
  <c r="AL988" i="1"/>
  <c r="AP987" i="1"/>
  <c r="AN987" i="1"/>
  <c r="AL987" i="1"/>
  <c r="AP986" i="1"/>
  <c r="AN986" i="1"/>
  <c r="AL986" i="1"/>
  <c r="AP985" i="1"/>
  <c r="AN985" i="1"/>
  <c r="AL985" i="1"/>
  <c r="AP984" i="1"/>
  <c r="AN984" i="1"/>
  <c r="AL984" i="1"/>
  <c r="AP983" i="1"/>
  <c r="AN983" i="1"/>
  <c r="AL983" i="1"/>
  <c r="AP982" i="1"/>
  <c r="AN982" i="1"/>
  <c r="AL982" i="1"/>
  <c r="AP981" i="1"/>
  <c r="AN981" i="1"/>
  <c r="AL981" i="1"/>
  <c r="AP980" i="1"/>
  <c r="AN980" i="1"/>
  <c r="AL980" i="1"/>
  <c r="AP979" i="1"/>
  <c r="AN979" i="1"/>
  <c r="AL979" i="1"/>
  <c r="AP978" i="1"/>
  <c r="AN978" i="1"/>
  <c r="AL978" i="1"/>
  <c r="AP977" i="1"/>
  <c r="AN977" i="1"/>
  <c r="AL977" i="1"/>
  <c r="AP976" i="1"/>
  <c r="AN976" i="1"/>
  <c r="AL976" i="1"/>
  <c r="AP975" i="1"/>
  <c r="AN975" i="1"/>
  <c r="AL975" i="1"/>
  <c r="AP974" i="1"/>
  <c r="AN974" i="1"/>
  <c r="AL974" i="1"/>
  <c r="AP973" i="1"/>
  <c r="AN973" i="1"/>
  <c r="AL973" i="1"/>
  <c r="AP972" i="1"/>
  <c r="AN972" i="1"/>
  <c r="AL972" i="1"/>
  <c r="AP971" i="1"/>
  <c r="AN971" i="1"/>
  <c r="AL971" i="1"/>
  <c r="AP970" i="1"/>
  <c r="AN970" i="1"/>
  <c r="AL970" i="1"/>
  <c r="AP969" i="1"/>
  <c r="AN969" i="1"/>
  <c r="AL969" i="1"/>
  <c r="AP968" i="1"/>
  <c r="AN968" i="1"/>
  <c r="AL968" i="1"/>
  <c r="AP967" i="1"/>
  <c r="AN967" i="1"/>
  <c r="AL967" i="1"/>
  <c r="AP966" i="1"/>
  <c r="AN966" i="1"/>
  <c r="AL966" i="1"/>
  <c r="AP965" i="1"/>
  <c r="AN965" i="1"/>
  <c r="AL965" i="1"/>
  <c r="AP964" i="1"/>
  <c r="AN964" i="1"/>
  <c r="AL964" i="1"/>
  <c r="AP963" i="1"/>
  <c r="AN963" i="1"/>
  <c r="AL963" i="1"/>
  <c r="AP962" i="1"/>
  <c r="AN962" i="1"/>
  <c r="AL962" i="1"/>
  <c r="AP961" i="1"/>
  <c r="AN961" i="1"/>
  <c r="AL961" i="1"/>
  <c r="AP960" i="1"/>
  <c r="AN960" i="1"/>
  <c r="AL960" i="1"/>
  <c r="AP959" i="1"/>
  <c r="AN959" i="1"/>
  <c r="AL959" i="1"/>
  <c r="AP958" i="1"/>
  <c r="AN958" i="1"/>
  <c r="AL958" i="1"/>
  <c r="AP957" i="1"/>
  <c r="AN957" i="1"/>
  <c r="AL957" i="1"/>
  <c r="AP956" i="1"/>
  <c r="AN956" i="1"/>
  <c r="AL956" i="1"/>
  <c r="AP955" i="1"/>
  <c r="AN955" i="1"/>
  <c r="AL955" i="1"/>
  <c r="AP954" i="1"/>
  <c r="AN954" i="1"/>
  <c r="AL954" i="1"/>
  <c r="AP953" i="1"/>
  <c r="AN953" i="1"/>
  <c r="AL953" i="1"/>
  <c r="AP952" i="1"/>
  <c r="AN952" i="1"/>
  <c r="AL952" i="1"/>
  <c r="AP951" i="1"/>
  <c r="AN951" i="1"/>
  <c r="AL951" i="1"/>
  <c r="AP950" i="1"/>
  <c r="AN950" i="1"/>
  <c r="AL950" i="1"/>
  <c r="AP949" i="1"/>
  <c r="AN949" i="1"/>
  <c r="AL949" i="1"/>
  <c r="AP948" i="1"/>
  <c r="AN948" i="1"/>
  <c r="AL948" i="1"/>
  <c r="AP947" i="1"/>
  <c r="AN947" i="1"/>
  <c r="AL947" i="1"/>
  <c r="AP946" i="1"/>
  <c r="AN946" i="1"/>
  <c r="AL946" i="1"/>
  <c r="AP945" i="1"/>
  <c r="AN945" i="1"/>
  <c r="AL945" i="1"/>
  <c r="AP944" i="1"/>
  <c r="AN944" i="1"/>
  <c r="AL944" i="1"/>
  <c r="AP943" i="1"/>
  <c r="AN943" i="1"/>
  <c r="AL943" i="1"/>
  <c r="AP942" i="1"/>
  <c r="AN942" i="1"/>
  <c r="AL942" i="1"/>
  <c r="AP941" i="1"/>
  <c r="AN941" i="1"/>
  <c r="AL941" i="1"/>
  <c r="AP940" i="1"/>
  <c r="AN940" i="1"/>
  <c r="AL940" i="1"/>
  <c r="AP939" i="1"/>
  <c r="AN939" i="1"/>
  <c r="AL939" i="1"/>
  <c r="AP938" i="1"/>
  <c r="AN938" i="1"/>
  <c r="AL938" i="1"/>
  <c r="AP937" i="1"/>
  <c r="AN937" i="1"/>
  <c r="AL937" i="1"/>
  <c r="AP936" i="1"/>
  <c r="AN936" i="1"/>
  <c r="AL936" i="1"/>
  <c r="AP935" i="1"/>
  <c r="AN935" i="1"/>
  <c r="AL935" i="1"/>
  <c r="AP934" i="1"/>
  <c r="AN934" i="1"/>
  <c r="AL934" i="1"/>
  <c r="AP933" i="1"/>
  <c r="AN933" i="1"/>
  <c r="AL933" i="1"/>
  <c r="AP932" i="1"/>
  <c r="AN932" i="1"/>
  <c r="AL932" i="1"/>
  <c r="AP931" i="1"/>
  <c r="AN931" i="1"/>
  <c r="AL931" i="1"/>
  <c r="AP930" i="1"/>
  <c r="AN930" i="1"/>
  <c r="AL930" i="1"/>
  <c r="AP929" i="1"/>
  <c r="AN929" i="1"/>
  <c r="AL929" i="1"/>
  <c r="AP928" i="1"/>
  <c r="AN928" i="1"/>
  <c r="AL928" i="1"/>
  <c r="AP927" i="1"/>
  <c r="AN927" i="1"/>
  <c r="AL927" i="1"/>
  <c r="AP926" i="1"/>
  <c r="AN926" i="1"/>
  <c r="AL926" i="1"/>
  <c r="AP925" i="1"/>
  <c r="AN925" i="1"/>
  <c r="AL925" i="1"/>
  <c r="AP924" i="1"/>
  <c r="AN924" i="1"/>
  <c r="AL924" i="1"/>
  <c r="AP923" i="1"/>
  <c r="AN923" i="1"/>
  <c r="AL923" i="1"/>
  <c r="AP922" i="1"/>
  <c r="AN922" i="1"/>
  <c r="AL922" i="1"/>
  <c r="AP921" i="1"/>
  <c r="AN921" i="1"/>
  <c r="AL921" i="1"/>
  <c r="AP920" i="1"/>
  <c r="AN920" i="1"/>
  <c r="AL920" i="1"/>
  <c r="AP919" i="1"/>
  <c r="AN919" i="1"/>
  <c r="AL919" i="1"/>
  <c r="AP918" i="1"/>
  <c r="AN918" i="1"/>
  <c r="AL918" i="1"/>
  <c r="AP917" i="1"/>
  <c r="AN917" i="1"/>
  <c r="AL917" i="1"/>
  <c r="AP916" i="1"/>
  <c r="AN916" i="1"/>
  <c r="AL916" i="1"/>
  <c r="AP915" i="1"/>
  <c r="AN915" i="1"/>
  <c r="AL915" i="1"/>
  <c r="AP914" i="1"/>
  <c r="AN914" i="1"/>
  <c r="AL914" i="1"/>
  <c r="AP913" i="1"/>
  <c r="AN913" i="1"/>
  <c r="AL913" i="1"/>
  <c r="AP912" i="1"/>
  <c r="AN912" i="1"/>
  <c r="AL912" i="1"/>
  <c r="AP911" i="1"/>
  <c r="AN911" i="1"/>
  <c r="AL911" i="1"/>
  <c r="AP910" i="1"/>
  <c r="AN910" i="1"/>
  <c r="AL910" i="1"/>
  <c r="AP909" i="1"/>
  <c r="AN909" i="1"/>
  <c r="AL909" i="1"/>
  <c r="AP908" i="1"/>
  <c r="AN908" i="1"/>
  <c r="AL908" i="1"/>
  <c r="AP907" i="1"/>
  <c r="AN907" i="1"/>
  <c r="AL907" i="1"/>
  <c r="AP906" i="1"/>
  <c r="AN906" i="1"/>
  <c r="AL906" i="1"/>
  <c r="AP905" i="1"/>
  <c r="AN905" i="1"/>
  <c r="AL905" i="1"/>
  <c r="AP904" i="1"/>
  <c r="AN904" i="1"/>
  <c r="AL904" i="1"/>
  <c r="AP903" i="1"/>
  <c r="AN903" i="1"/>
  <c r="AL903" i="1"/>
  <c r="AP902" i="1"/>
  <c r="AN902" i="1"/>
  <c r="AL902" i="1"/>
  <c r="AP901" i="1"/>
  <c r="AN901" i="1"/>
  <c r="AL901" i="1"/>
  <c r="AP900" i="1"/>
  <c r="AN900" i="1"/>
  <c r="AL900" i="1"/>
  <c r="AP899" i="1"/>
  <c r="AN899" i="1"/>
  <c r="AL899" i="1"/>
  <c r="AP898" i="1"/>
  <c r="AN898" i="1"/>
  <c r="AL898" i="1"/>
  <c r="AP897" i="1"/>
  <c r="AN897" i="1"/>
  <c r="AL897" i="1"/>
  <c r="AP896" i="1"/>
  <c r="AN896" i="1"/>
  <c r="AL896" i="1"/>
  <c r="AP895" i="1"/>
  <c r="AN895" i="1"/>
  <c r="AL895" i="1"/>
  <c r="AP894" i="1"/>
  <c r="AN894" i="1"/>
  <c r="AL894" i="1"/>
  <c r="AP893" i="1"/>
  <c r="AN893" i="1"/>
  <c r="AL893" i="1"/>
  <c r="AP892" i="1"/>
  <c r="AN892" i="1"/>
  <c r="AL892" i="1"/>
  <c r="AP891" i="1"/>
  <c r="AN891" i="1"/>
  <c r="AL891" i="1"/>
  <c r="AP890" i="1"/>
  <c r="AN890" i="1"/>
  <c r="AL890" i="1"/>
  <c r="AP889" i="1"/>
  <c r="AN889" i="1"/>
  <c r="AL889" i="1"/>
  <c r="AP888" i="1"/>
  <c r="AN888" i="1"/>
  <c r="AL888" i="1"/>
  <c r="AP887" i="1"/>
  <c r="AN887" i="1"/>
  <c r="AL887" i="1"/>
  <c r="AP886" i="1"/>
  <c r="AN886" i="1"/>
  <c r="AL886" i="1"/>
  <c r="AP885" i="1"/>
  <c r="AN885" i="1"/>
  <c r="AL885" i="1"/>
  <c r="AP884" i="1"/>
  <c r="AN884" i="1"/>
  <c r="AL884" i="1"/>
  <c r="AP883" i="1"/>
  <c r="AN883" i="1"/>
  <c r="AL883" i="1"/>
  <c r="AP882" i="1"/>
  <c r="AN882" i="1"/>
  <c r="AL882" i="1"/>
  <c r="AP881" i="1"/>
  <c r="AN881" i="1"/>
  <c r="AL881" i="1"/>
  <c r="AP880" i="1"/>
  <c r="AN880" i="1"/>
  <c r="AL880" i="1"/>
  <c r="AP879" i="1"/>
  <c r="AN879" i="1"/>
  <c r="AL879" i="1"/>
  <c r="AP878" i="1"/>
  <c r="AN878" i="1"/>
  <c r="AL878" i="1"/>
  <c r="AP877" i="1"/>
  <c r="AN877" i="1"/>
  <c r="AL877" i="1"/>
  <c r="AP876" i="1"/>
  <c r="AN876" i="1"/>
  <c r="AL876" i="1"/>
  <c r="AP875" i="1"/>
  <c r="AN875" i="1"/>
  <c r="AL875" i="1"/>
  <c r="AP874" i="1"/>
  <c r="AN874" i="1"/>
  <c r="AL874" i="1"/>
  <c r="AP873" i="1"/>
  <c r="AN873" i="1"/>
  <c r="AL873" i="1"/>
  <c r="AP872" i="1"/>
  <c r="AN872" i="1"/>
  <c r="AL872" i="1"/>
  <c r="AP871" i="1"/>
  <c r="AN871" i="1"/>
  <c r="AL871" i="1"/>
  <c r="AP870" i="1"/>
  <c r="AN870" i="1"/>
  <c r="AL870" i="1"/>
  <c r="AP869" i="1"/>
  <c r="AN869" i="1"/>
  <c r="AL869" i="1"/>
  <c r="AP868" i="1"/>
  <c r="AN868" i="1"/>
  <c r="AL868" i="1"/>
  <c r="AP867" i="1"/>
  <c r="AN867" i="1"/>
  <c r="AL867" i="1"/>
  <c r="AP866" i="1"/>
  <c r="AN866" i="1"/>
  <c r="AL866" i="1"/>
  <c r="AP865" i="1"/>
  <c r="AN865" i="1"/>
  <c r="AL865" i="1"/>
  <c r="AP864" i="1"/>
  <c r="AN864" i="1"/>
  <c r="AL864" i="1"/>
  <c r="AP863" i="1"/>
  <c r="AN863" i="1"/>
  <c r="AL863" i="1"/>
  <c r="AP862" i="1"/>
  <c r="AN862" i="1"/>
  <c r="AL862" i="1"/>
  <c r="AP861" i="1"/>
  <c r="AN861" i="1"/>
  <c r="AL861" i="1"/>
  <c r="AP860" i="1"/>
  <c r="AN860" i="1"/>
  <c r="AL860" i="1"/>
  <c r="AP859" i="1"/>
  <c r="AN859" i="1"/>
  <c r="AL859" i="1"/>
  <c r="AP858" i="1"/>
  <c r="AN858" i="1"/>
  <c r="AL858" i="1"/>
  <c r="AP857" i="1"/>
  <c r="AN857" i="1"/>
  <c r="AL857" i="1"/>
  <c r="AP856" i="1"/>
  <c r="AN856" i="1"/>
  <c r="AL856" i="1"/>
  <c r="AP855" i="1"/>
  <c r="AN855" i="1"/>
  <c r="AL855" i="1"/>
  <c r="AP854" i="1"/>
  <c r="AN854" i="1"/>
  <c r="AL854" i="1"/>
  <c r="AP853" i="1"/>
  <c r="AN853" i="1"/>
  <c r="AL853" i="1"/>
  <c r="AP852" i="1"/>
  <c r="AN852" i="1"/>
  <c r="AL852" i="1"/>
  <c r="AP851" i="1"/>
  <c r="AN851" i="1"/>
  <c r="AL851" i="1"/>
  <c r="AP850" i="1"/>
  <c r="AN850" i="1"/>
  <c r="AL850" i="1"/>
  <c r="AP849" i="1"/>
  <c r="AN849" i="1"/>
  <c r="AL849" i="1"/>
  <c r="AP848" i="1"/>
  <c r="AN848" i="1"/>
  <c r="AL848" i="1"/>
  <c r="AP847" i="1"/>
  <c r="AN847" i="1"/>
  <c r="AL847" i="1"/>
  <c r="AP846" i="1"/>
  <c r="AN846" i="1"/>
  <c r="AL846" i="1"/>
  <c r="AP845" i="1"/>
  <c r="AN845" i="1"/>
  <c r="AL845" i="1"/>
  <c r="AP844" i="1"/>
  <c r="AN844" i="1"/>
  <c r="AL844" i="1"/>
  <c r="AP843" i="1"/>
  <c r="AN843" i="1"/>
  <c r="AL843" i="1"/>
  <c r="AP842" i="1"/>
  <c r="AN842" i="1"/>
  <c r="AL842" i="1"/>
  <c r="AP841" i="1"/>
  <c r="AN841" i="1"/>
  <c r="AL841" i="1"/>
  <c r="AP840" i="1"/>
  <c r="AN840" i="1"/>
  <c r="AL840" i="1"/>
  <c r="AP839" i="1"/>
  <c r="AN839" i="1"/>
  <c r="AL839" i="1"/>
  <c r="AP838" i="1"/>
  <c r="AN838" i="1"/>
  <c r="AL838" i="1"/>
  <c r="AP837" i="1"/>
  <c r="AN837" i="1"/>
  <c r="AL837" i="1"/>
  <c r="AP836" i="1"/>
  <c r="AN836" i="1"/>
  <c r="AL836" i="1"/>
  <c r="AP835" i="1"/>
  <c r="AN835" i="1"/>
  <c r="AL835" i="1"/>
  <c r="AP834" i="1"/>
  <c r="AN834" i="1"/>
  <c r="AL834" i="1"/>
  <c r="AP833" i="1"/>
  <c r="AN833" i="1"/>
  <c r="AL833" i="1"/>
  <c r="AP832" i="1"/>
  <c r="AN832" i="1"/>
  <c r="AL832" i="1"/>
  <c r="AP831" i="1"/>
  <c r="AN831" i="1"/>
  <c r="AL831" i="1"/>
  <c r="AP830" i="1"/>
  <c r="AN830" i="1"/>
  <c r="AL830" i="1"/>
  <c r="AP829" i="1"/>
  <c r="AN829" i="1"/>
  <c r="AL829" i="1"/>
  <c r="AP828" i="1"/>
  <c r="AN828" i="1"/>
  <c r="AL828" i="1"/>
  <c r="AP827" i="1"/>
  <c r="AN827" i="1"/>
  <c r="AL827" i="1"/>
  <c r="AP826" i="1"/>
  <c r="AN826" i="1"/>
  <c r="AL826" i="1"/>
  <c r="AP825" i="1"/>
  <c r="AN825" i="1"/>
  <c r="AL825" i="1"/>
  <c r="AP824" i="1"/>
  <c r="AN824" i="1"/>
  <c r="AL824" i="1"/>
  <c r="AP823" i="1"/>
  <c r="AN823" i="1"/>
  <c r="AL823" i="1"/>
  <c r="AP822" i="1"/>
  <c r="AN822" i="1"/>
  <c r="AL822" i="1"/>
  <c r="AP821" i="1"/>
  <c r="AN821" i="1"/>
  <c r="AL821" i="1"/>
  <c r="AP820" i="1"/>
  <c r="AN820" i="1"/>
  <c r="AL820" i="1"/>
  <c r="AP819" i="1"/>
  <c r="AN819" i="1"/>
  <c r="AL819" i="1"/>
  <c r="AP818" i="1"/>
  <c r="AN818" i="1"/>
  <c r="AL818" i="1"/>
  <c r="AP817" i="1"/>
  <c r="AN817" i="1"/>
  <c r="AL817" i="1"/>
  <c r="AP816" i="1"/>
  <c r="AN816" i="1"/>
  <c r="AL816" i="1"/>
  <c r="AP815" i="1"/>
  <c r="AN815" i="1"/>
  <c r="AL815" i="1"/>
  <c r="AP814" i="1"/>
  <c r="AN814" i="1"/>
  <c r="AL814" i="1"/>
  <c r="AP813" i="1"/>
  <c r="AN813" i="1"/>
  <c r="AL813" i="1"/>
  <c r="AP812" i="1"/>
  <c r="AN812" i="1"/>
  <c r="AL812" i="1"/>
  <c r="AP811" i="1"/>
  <c r="AN811" i="1"/>
  <c r="AL811" i="1"/>
  <c r="AP810" i="1"/>
  <c r="AN810" i="1"/>
  <c r="AL810" i="1"/>
  <c r="AP809" i="1"/>
  <c r="AN809" i="1"/>
  <c r="AL809" i="1"/>
  <c r="AP808" i="1"/>
  <c r="AN808" i="1"/>
  <c r="AL808" i="1"/>
  <c r="AP807" i="1"/>
  <c r="AN807" i="1"/>
  <c r="AL807" i="1"/>
  <c r="AP806" i="1"/>
  <c r="AN806" i="1"/>
  <c r="AL806" i="1"/>
  <c r="AP805" i="1"/>
  <c r="AN805" i="1"/>
  <c r="AL805" i="1"/>
  <c r="AP804" i="1"/>
  <c r="AN804" i="1"/>
  <c r="AL804" i="1"/>
  <c r="AP803" i="1"/>
  <c r="AN803" i="1"/>
  <c r="AL803" i="1"/>
  <c r="AP802" i="1"/>
  <c r="AN802" i="1"/>
  <c r="AL802" i="1"/>
  <c r="AP801" i="1"/>
  <c r="AN801" i="1"/>
  <c r="AL801" i="1"/>
  <c r="AP800" i="1"/>
  <c r="AN800" i="1"/>
  <c r="AL800" i="1"/>
  <c r="AP799" i="1"/>
  <c r="AN799" i="1"/>
  <c r="AL799" i="1"/>
  <c r="AP798" i="1"/>
  <c r="AN798" i="1"/>
  <c r="AL798" i="1"/>
  <c r="AP797" i="1"/>
  <c r="AN797" i="1"/>
  <c r="AL797" i="1"/>
  <c r="AP796" i="1"/>
  <c r="AN796" i="1"/>
  <c r="AL796" i="1"/>
  <c r="AP795" i="1"/>
  <c r="AN795" i="1"/>
  <c r="AL795" i="1"/>
  <c r="AP794" i="1"/>
  <c r="AN794" i="1"/>
  <c r="AL794" i="1"/>
  <c r="AP793" i="1"/>
  <c r="AN793" i="1"/>
  <c r="AL793" i="1"/>
  <c r="AP792" i="1"/>
  <c r="AN792" i="1"/>
  <c r="AL792" i="1"/>
  <c r="AP791" i="1"/>
  <c r="AN791" i="1"/>
  <c r="AL791" i="1"/>
  <c r="AP790" i="1"/>
  <c r="AN790" i="1"/>
  <c r="AL790" i="1"/>
  <c r="AP789" i="1"/>
  <c r="AN789" i="1"/>
  <c r="AL789" i="1"/>
  <c r="AP788" i="1"/>
  <c r="AN788" i="1"/>
  <c r="AL788" i="1"/>
  <c r="AP787" i="1"/>
  <c r="AN787" i="1"/>
  <c r="AL787" i="1"/>
  <c r="AP786" i="1"/>
  <c r="AN786" i="1"/>
  <c r="AL786" i="1"/>
  <c r="AP785" i="1"/>
  <c r="AN785" i="1"/>
  <c r="AL785" i="1"/>
  <c r="AP784" i="1"/>
  <c r="AN784" i="1"/>
  <c r="AL784" i="1"/>
  <c r="AP783" i="1"/>
  <c r="AN783" i="1"/>
  <c r="AL783" i="1"/>
  <c r="AP782" i="1"/>
  <c r="AN782" i="1"/>
  <c r="AL782" i="1"/>
  <c r="AP781" i="1"/>
  <c r="AN781" i="1"/>
  <c r="AL781" i="1"/>
  <c r="AP780" i="1"/>
  <c r="AN780" i="1"/>
  <c r="AL780" i="1"/>
  <c r="AP779" i="1"/>
  <c r="AN779" i="1"/>
  <c r="AL779" i="1"/>
  <c r="AP778" i="1"/>
  <c r="AN778" i="1"/>
  <c r="AL778" i="1"/>
  <c r="AP777" i="1"/>
  <c r="AN777" i="1"/>
  <c r="AL777" i="1"/>
  <c r="AP776" i="1"/>
  <c r="AN776" i="1"/>
  <c r="AL776" i="1"/>
  <c r="AP775" i="1"/>
  <c r="AN775" i="1"/>
  <c r="AL775" i="1"/>
  <c r="AP774" i="1"/>
  <c r="AN774" i="1"/>
  <c r="AL774" i="1"/>
  <c r="AP773" i="1"/>
  <c r="AN773" i="1"/>
  <c r="AL773" i="1"/>
  <c r="AP772" i="1"/>
  <c r="AN772" i="1"/>
  <c r="AL772" i="1"/>
  <c r="AP771" i="1"/>
  <c r="AN771" i="1"/>
  <c r="AL771" i="1"/>
  <c r="AP770" i="1"/>
  <c r="AN770" i="1"/>
  <c r="AL770" i="1"/>
  <c r="AP769" i="1"/>
  <c r="AN769" i="1"/>
  <c r="AL769" i="1"/>
  <c r="AP768" i="1"/>
  <c r="AN768" i="1"/>
  <c r="AL768" i="1"/>
  <c r="AP767" i="1"/>
  <c r="AN767" i="1"/>
  <c r="AL767" i="1"/>
  <c r="AP766" i="1"/>
  <c r="AN766" i="1"/>
  <c r="AL766" i="1"/>
  <c r="AP765" i="1"/>
  <c r="AN765" i="1"/>
  <c r="AL765" i="1"/>
  <c r="AP764" i="1"/>
  <c r="AN764" i="1"/>
  <c r="AL764" i="1"/>
  <c r="AP763" i="1"/>
  <c r="AN763" i="1"/>
  <c r="AL763" i="1"/>
  <c r="AP762" i="1"/>
  <c r="AN762" i="1"/>
  <c r="AL762" i="1"/>
  <c r="AP761" i="1"/>
  <c r="AN761" i="1"/>
  <c r="AL761" i="1"/>
  <c r="AP760" i="1"/>
  <c r="AN760" i="1"/>
  <c r="AL760" i="1"/>
  <c r="AP759" i="1"/>
  <c r="AN759" i="1"/>
  <c r="AL759" i="1"/>
  <c r="AP758" i="1"/>
  <c r="AN758" i="1"/>
  <c r="AL758" i="1"/>
  <c r="AP757" i="1"/>
  <c r="AN757" i="1"/>
  <c r="AL757" i="1"/>
  <c r="AP756" i="1"/>
  <c r="AN756" i="1"/>
  <c r="AL756" i="1"/>
  <c r="AP755" i="1"/>
  <c r="AN755" i="1"/>
  <c r="AL755" i="1"/>
  <c r="AP754" i="1"/>
  <c r="AN754" i="1"/>
  <c r="AL754" i="1"/>
  <c r="AP753" i="1"/>
  <c r="AN753" i="1"/>
  <c r="AL753" i="1"/>
  <c r="AP752" i="1"/>
  <c r="AN752" i="1"/>
  <c r="AL752" i="1"/>
  <c r="AP751" i="1"/>
  <c r="AN751" i="1"/>
  <c r="AL751" i="1"/>
  <c r="AP750" i="1"/>
  <c r="AN750" i="1"/>
  <c r="AL750" i="1"/>
  <c r="AP749" i="1"/>
  <c r="AN749" i="1"/>
  <c r="AL749" i="1"/>
  <c r="AP748" i="1"/>
  <c r="AN748" i="1"/>
  <c r="AL748" i="1"/>
  <c r="AP747" i="1"/>
  <c r="AN747" i="1"/>
  <c r="AL747" i="1"/>
  <c r="AP746" i="1"/>
  <c r="AN746" i="1"/>
  <c r="AL746" i="1"/>
  <c r="AP745" i="1"/>
  <c r="AN745" i="1"/>
  <c r="AL745" i="1"/>
  <c r="AP744" i="1"/>
  <c r="AN744" i="1"/>
  <c r="AL744" i="1"/>
  <c r="AP743" i="1"/>
  <c r="AN743" i="1"/>
  <c r="AL743" i="1"/>
  <c r="AP742" i="1"/>
  <c r="AN742" i="1"/>
  <c r="AL742" i="1"/>
  <c r="AP741" i="1"/>
  <c r="AN741" i="1"/>
  <c r="AL741" i="1"/>
  <c r="AP740" i="1"/>
  <c r="AN740" i="1"/>
  <c r="AL740" i="1"/>
  <c r="AP739" i="1"/>
  <c r="AN739" i="1"/>
  <c r="AL739" i="1"/>
  <c r="AP738" i="1"/>
  <c r="AN738" i="1"/>
  <c r="AL738" i="1"/>
  <c r="AP737" i="1"/>
  <c r="AN737" i="1"/>
  <c r="AL737" i="1"/>
  <c r="AP736" i="1"/>
  <c r="AN736" i="1"/>
  <c r="AL736" i="1"/>
  <c r="AP735" i="1"/>
  <c r="AN735" i="1"/>
  <c r="AL735" i="1"/>
  <c r="AP734" i="1"/>
  <c r="AN734" i="1"/>
  <c r="AL734" i="1"/>
  <c r="AP733" i="1"/>
  <c r="AN733" i="1"/>
  <c r="AL733" i="1"/>
  <c r="AP732" i="1"/>
  <c r="AN732" i="1"/>
  <c r="AL732" i="1"/>
  <c r="AP731" i="1"/>
  <c r="AN731" i="1"/>
  <c r="AL731" i="1"/>
  <c r="AP730" i="1"/>
  <c r="AN730" i="1"/>
  <c r="AL730" i="1"/>
  <c r="AP729" i="1"/>
  <c r="AN729" i="1"/>
  <c r="AL729" i="1"/>
  <c r="AP728" i="1"/>
  <c r="AN728" i="1"/>
  <c r="AL728" i="1"/>
  <c r="AP727" i="1"/>
  <c r="AN727" i="1"/>
  <c r="AL727" i="1"/>
  <c r="AP726" i="1"/>
  <c r="AN726" i="1"/>
  <c r="AL726" i="1"/>
  <c r="AP725" i="1"/>
  <c r="AN725" i="1"/>
  <c r="AL725" i="1"/>
  <c r="AP724" i="1"/>
  <c r="AN724" i="1"/>
  <c r="AL724" i="1"/>
  <c r="AP723" i="1"/>
  <c r="AN723" i="1"/>
  <c r="AL723" i="1"/>
  <c r="AP722" i="1"/>
  <c r="AN722" i="1"/>
  <c r="AL722" i="1"/>
  <c r="AP721" i="1"/>
  <c r="AN721" i="1"/>
  <c r="AL721" i="1"/>
  <c r="AP720" i="1"/>
  <c r="AN720" i="1"/>
  <c r="AL720" i="1"/>
  <c r="AP719" i="1"/>
  <c r="AN719" i="1"/>
  <c r="AL719" i="1"/>
  <c r="AP718" i="1"/>
  <c r="AN718" i="1"/>
  <c r="AL718" i="1"/>
  <c r="AP717" i="1"/>
  <c r="AN717" i="1"/>
  <c r="AL717" i="1"/>
  <c r="AP716" i="1"/>
  <c r="AN716" i="1"/>
  <c r="AL716" i="1"/>
  <c r="AP715" i="1"/>
  <c r="AN715" i="1"/>
  <c r="AL715" i="1"/>
  <c r="AP714" i="1"/>
  <c r="AN714" i="1"/>
  <c r="AL714" i="1"/>
  <c r="AP713" i="1"/>
  <c r="AN713" i="1"/>
  <c r="AL713" i="1"/>
  <c r="AP712" i="1"/>
  <c r="AN712" i="1"/>
  <c r="AL712" i="1"/>
  <c r="AP711" i="1"/>
  <c r="AN711" i="1"/>
  <c r="AL711" i="1"/>
  <c r="AP710" i="1"/>
  <c r="AN710" i="1"/>
  <c r="AL710" i="1"/>
  <c r="AP709" i="1"/>
  <c r="AN709" i="1"/>
  <c r="AL709" i="1"/>
  <c r="AP708" i="1"/>
  <c r="AN708" i="1"/>
  <c r="AL708" i="1"/>
  <c r="AP707" i="1"/>
  <c r="AN707" i="1"/>
  <c r="AL707" i="1"/>
  <c r="AP706" i="1"/>
  <c r="AN706" i="1"/>
  <c r="AL706" i="1"/>
  <c r="AP705" i="1"/>
  <c r="AN705" i="1"/>
  <c r="AL705" i="1"/>
  <c r="AP704" i="1"/>
  <c r="AN704" i="1"/>
  <c r="AL704" i="1"/>
  <c r="AP703" i="1"/>
  <c r="AN703" i="1"/>
  <c r="AL703" i="1"/>
  <c r="AP702" i="1"/>
  <c r="AN702" i="1"/>
  <c r="AL702" i="1"/>
  <c r="AP701" i="1"/>
  <c r="AN701" i="1"/>
  <c r="AL701" i="1"/>
  <c r="AP700" i="1"/>
  <c r="AN700" i="1"/>
  <c r="AL700" i="1"/>
  <c r="AP699" i="1"/>
  <c r="AN699" i="1"/>
  <c r="AL699" i="1"/>
  <c r="AP698" i="1"/>
  <c r="AN698" i="1"/>
  <c r="AL698" i="1"/>
  <c r="AP697" i="1"/>
  <c r="AN697" i="1"/>
  <c r="AL697" i="1"/>
  <c r="AP696" i="1"/>
  <c r="AN696" i="1"/>
  <c r="AL696" i="1"/>
  <c r="AP695" i="1"/>
  <c r="AN695" i="1"/>
  <c r="AL695" i="1"/>
  <c r="AP694" i="1"/>
  <c r="AN694" i="1"/>
  <c r="AL694" i="1"/>
  <c r="AP693" i="1"/>
  <c r="AN693" i="1"/>
  <c r="AL693" i="1"/>
  <c r="AP692" i="1"/>
  <c r="AN692" i="1"/>
  <c r="AL692" i="1"/>
  <c r="AP691" i="1"/>
  <c r="AN691" i="1"/>
  <c r="AL691" i="1"/>
  <c r="AP690" i="1"/>
  <c r="AN690" i="1"/>
  <c r="AL690" i="1"/>
  <c r="AP689" i="1"/>
  <c r="AN689" i="1"/>
  <c r="AL689" i="1"/>
  <c r="AP688" i="1"/>
  <c r="AN688" i="1"/>
  <c r="AL688" i="1"/>
  <c r="AP687" i="1"/>
  <c r="AN687" i="1"/>
  <c r="AL687" i="1"/>
  <c r="AP686" i="1"/>
  <c r="AN686" i="1"/>
  <c r="AL686" i="1"/>
  <c r="AP685" i="1"/>
  <c r="AN685" i="1"/>
  <c r="AL685" i="1"/>
  <c r="AP684" i="1"/>
  <c r="AN684" i="1"/>
  <c r="AL684" i="1"/>
  <c r="AP683" i="1"/>
  <c r="AN683" i="1"/>
  <c r="AL683" i="1"/>
  <c r="AP682" i="1"/>
  <c r="AN682" i="1"/>
  <c r="AL682" i="1"/>
  <c r="AP681" i="1"/>
  <c r="AN681" i="1"/>
  <c r="AL681" i="1"/>
  <c r="AP680" i="1"/>
  <c r="AN680" i="1"/>
  <c r="AL680" i="1"/>
  <c r="AP679" i="1"/>
  <c r="AN679" i="1"/>
  <c r="AL679" i="1"/>
  <c r="AP678" i="1"/>
  <c r="AN678" i="1"/>
  <c r="AL678" i="1"/>
  <c r="AP677" i="1"/>
  <c r="AN677" i="1"/>
  <c r="AL677" i="1"/>
  <c r="AP676" i="1"/>
  <c r="AN676" i="1"/>
  <c r="AL676" i="1"/>
  <c r="AP675" i="1"/>
  <c r="AN675" i="1"/>
  <c r="AL675" i="1"/>
  <c r="AP674" i="1"/>
  <c r="AN674" i="1"/>
  <c r="AL674" i="1"/>
  <c r="AP673" i="1"/>
  <c r="AN673" i="1"/>
  <c r="AL673" i="1"/>
  <c r="AP672" i="1"/>
  <c r="AN672" i="1"/>
  <c r="AL672" i="1"/>
  <c r="AP671" i="1"/>
  <c r="AN671" i="1"/>
  <c r="AL671" i="1"/>
  <c r="AP670" i="1"/>
  <c r="AN670" i="1"/>
  <c r="AL670" i="1"/>
  <c r="AP669" i="1"/>
  <c r="AN669" i="1"/>
  <c r="AL669" i="1"/>
  <c r="AP668" i="1"/>
  <c r="AN668" i="1"/>
  <c r="AL668" i="1"/>
  <c r="AP667" i="1"/>
  <c r="AN667" i="1"/>
  <c r="AL667" i="1"/>
  <c r="AP666" i="1"/>
  <c r="AN666" i="1"/>
  <c r="AL666" i="1"/>
  <c r="AP665" i="1"/>
  <c r="AN665" i="1"/>
  <c r="AL665" i="1"/>
  <c r="AP664" i="1"/>
  <c r="AN664" i="1"/>
  <c r="AL664" i="1"/>
  <c r="AP663" i="1"/>
  <c r="AN663" i="1"/>
  <c r="AL663" i="1"/>
  <c r="AP662" i="1"/>
  <c r="AN662" i="1"/>
  <c r="AL662" i="1"/>
  <c r="AP661" i="1"/>
  <c r="AN661" i="1"/>
  <c r="AL661" i="1"/>
  <c r="AP660" i="1"/>
  <c r="AN660" i="1"/>
  <c r="AL660" i="1"/>
  <c r="AP659" i="1"/>
  <c r="AN659" i="1"/>
  <c r="AL659" i="1"/>
  <c r="AP658" i="1"/>
  <c r="AN658" i="1"/>
  <c r="AL658" i="1"/>
  <c r="AP657" i="1"/>
  <c r="AN657" i="1"/>
  <c r="AL657" i="1"/>
  <c r="AP656" i="1"/>
  <c r="AN656" i="1"/>
  <c r="AL656" i="1"/>
  <c r="AP655" i="1"/>
  <c r="AN655" i="1"/>
  <c r="AL655" i="1"/>
  <c r="AP654" i="1"/>
  <c r="AN654" i="1"/>
  <c r="AL654" i="1"/>
  <c r="AP653" i="1"/>
  <c r="AN653" i="1"/>
  <c r="AL653" i="1"/>
  <c r="AP652" i="1"/>
  <c r="AN652" i="1"/>
  <c r="AL652" i="1"/>
  <c r="AP651" i="1"/>
  <c r="AN651" i="1"/>
  <c r="AL651" i="1"/>
  <c r="AP650" i="1"/>
  <c r="AN650" i="1"/>
  <c r="AL650" i="1"/>
  <c r="AP649" i="1"/>
  <c r="AN649" i="1"/>
  <c r="AL649" i="1"/>
  <c r="AP648" i="1"/>
  <c r="AN648" i="1"/>
  <c r="AL648" i="1"/>
  <c r="AP647" i="1"/>
  <c r="AN647" i="1"/>
  <c r="AL647" i="1"/>
  <c r="AP646" i="1"/>
  <c r="AN646" i="1"/>
  <c r="AL646" i="1"/>
  <c r="AP645" i="1"/>
  <c r="AN645" i="1"/>
  <c r="AL645" i="1"/>
  <c r="AP644" i="1"/>
  <c r="AN644" i="1"/>
  <c r="AL644" i="1"/>
  <c r="AP643" i="1"/>
  <c r="AN643" i="1"/>
  <c r="AL643" i="1"/>
  <c r="AP642" i="1"/>
  <c r="AN642" i="1"/>
  <c r="AL642" i="1"/>
  <c r="AP641" i="1"/>
  <c r="AN641" i="1"/>
  <c r="AL641" i="1"/>
  <c r="AP640" i="1"/>
  <c r="AN640" i="1"/>
  <c r="AL640" i="1"/>
  <c r="AP639" i="1"/>
  <c r="AN639" i="1"/>
  <c r="AL639" i="1"/>
  <c r="AP638" i="1"/>
  <c r="AN638" i="1"/>
  <c r="AL638" i="1"/>
  <c r="AP637" i="1"/>
  <c r="AN637" i="1"/>
  <c r="AL637" i="1"/>
  <c r="AP636" i="1"/>
  <c r="AN636" i="1"/>
  <c r="AL636" i="1"/>
  <c r="AP635" i="1"/>
  <c r="AN635" i="1"/>
  <c r="AL635" i="1"/>
  <c r="AP634" i="1"/>
  <c r="AN634" i="1"/>
  <c r="AL634" i="1"/>
  <c r="AP633" i="1"/>
  <c r="AN633" i="1"/>
  <c r="AL633" i="1"/>
  <c r="AP632" i="1"/>
  <c r="AN632" i="1"/>
  <c r="AL632" i="1"/>
  <c r="AP631" i="1"/>
  <c r="AN631" i="1"/>
  <c r="AL631" i="1"/>
  <c r="AP630" i="1"/>
  <c r="AN630" i="1"/>
  <c r="AL630" i="1"/>
  <c r="AP629" i="1"/>
  <c r="AN629" i="1"/>
  <c r="AL629" i="1"/>
  <c r="AP628" i="1"/>
  <c r="AN628" i="1"/>
  <c r="AL628" i="1"/>
  <c r="AP627" i="1"/>
  <c r="AN627" i="1"/>
  <c r="AL627" i="1"/>
  <c r="AP626" i="1"/>
  <c r="AN626" i="1"/>
  <c r="AL626" i="1"/>
  <c r="AP625" i="1"/>
  <c r="AN625" i="1"/>
  <c r="AL625" i="1"/>
  <c r="AP624" i="1"/>
  <c r="AN624" i="1"/>
  <c r="AL624" i="1"/>
  <c r="AP623" i="1"/>
  <c r="AN623" i="1"/>
  <c r="AL623" i="1"/>
  <c r="AP622" i="1"/>
  <c r="AN622" i="1"/>
  <c r="AL622" i="1"/>
  <c r="AP621" i="1"/>
  <c r="AN621" i="1"/>
  <c r="AL621" i="1"/>
  <c r="AP620" i="1"/>
  <c r="AN620" i="1"/>
  <c r="AL620" i="1"/>
  <c r="AP619" i="1"/>
  <c r="AN619" i="1"/>
  <c r="AL619" i="1"/>
  <c r="AP618" i="1"/>
  <c r="AN618" i="1"/>
  <c r="AL618" i="1"/>
  <c r="AP617" i="1"/>
  <c r="AN617" i="1"/>
  <c r="AL617" i="1"/>
  <c r="AP616" i="1"/>
  <c r="AN616" i="1"/>
  <c r="AL616" i="1"/>
  <c r="AP615" i="1"/>
  <c r="AN615" i="1"/>
  <c r="AL615" i="1"/>
  <c r="AP614" i="1"/>
  <c r="AN614" i="1"/>
  <c r="AL614" i="1"/>
  <c r="AP613" i="1"/>
  <c r="AN613" i="1"/>
  <c r="AL613" i="1"/>
  <c r="AP612" i="1"/>
  <c r="AN612" i="1"/>
  <c r="AL612" i="1"/>
  <c r="AP611" i="1"/>
  <c r="AN611" i="1"/>
  <c r="AL611" i="1"/>
  <c r="AP610" i="1"/>
  <c r="AN610" i="1"/>
  <c r="AL610" i="1"/>
  <c r="AP609" i="1"/>
  <c r="AN609" i="1"/>
  <c r="AL609" i="1"/>
  <c r="AP608" i="1"/>
  <c r="AN608" i="1"/>
  <c r="AL608" i="1"/>
  <c r="AP607" i="1"/>
  <c r="AN607" i="1"/>
  <c r="AL607" i="1"/>
  <c r="AP606" i="1"/>
  <c r="AN606" i="1"/>
  <c r="AL606" i="1"/>
  <c r="AP605" i="1"/>
  <c r="AN605" i="1"/>
  <c r="AL605" i="1"/>
  <c r="AP604" i="1"/>
  <c r="AN604" i="1"/>
  <c r="AL604" i="1"/>
  <c r="AP603" i="1"/>
  <c r="AN603" i="1"/>
  <c r="AL603" i="1"/>
  <c r="AP602" i="1"/>
  <c r="AN602" i="1"/>
  <c r="AL602" i="1"/>
  <c r="AP601" i="1"/>
  <c r="AN601" i="1"/>
  <c r="AL601" i="1"/>
  <c r="AP600" i="1"/>
  <c r="AN600" i="1"/>
  <c r="AL600" i="1"/>
  <c r="AP599" i="1"/>
  <c r="AN599" i="1"/>
  <c r="AL599" i="1"/>
  <c r="AP598" i="1"/>
  <c r="AN598" i="1"/>
  <c r="AL598" i="1"/>
  <c r="AP597" i="1"/>
  <c r="AN597" i="1"/>
  <c r="AL597" i="1"/>
  <c r="AP596" i="1"/>
  <c r="AN596" i="1"/>
  <c r="AL596" i="1"/>
  <c r="AP595" i="1"/>
  <c r="AN595" i="1"/>
  <c r="AL595" i="1"/>
  <c r="AP594" i="1"/>
  <c r="AN594" i="1"/>
  <c r="AL594" i="1"/>
  <c r="AP593" i="1"/>
  <c r="AN593" i="1"/>
  <c r="AL593" i="1"/>
  <c r="AP592" i="1"/>
  <c r="AN592" i="1"/>
  <c r="AL592" i="1"/>
  <c r="AP591" i="1"/>
  <c r="AN591" i="1"/>
  <c r="AL591" i="1"/>
  <c r="AP590" i="1"/>
  <c r="AN590" i="1"/>
  <c r="AL590" i="1"/>
  <c r="AP589" i="1"/>
  <c r="AN589" i="1"/>
  <c r="AL589" i="1"/>
  <c r="AP588" i="1"/>
  <c r="AN588" i="1"/>
  <c r="AL588" i="1"/>
  <c r="AP587" i="1"/>
  <c r="AN587" i="1"/>
  <c r="AL587" i="1"/>
  <c r="AP586" i="1"/>
  <c r="AN586" i="1"/>
  <c r="AL586" i="1"/>
  <c r="AP585" i="1"/>
  <c r="AN585" i="1"/>
  <c r="AL585" i="1"/>
  <c r="AP584" i="1"/>
  <c r="AN584" i="1"/>
  <c r="AL584" i="1"/>
  <c r="AP583" i="1"/>
  <c r="AN583" i="1"/>
  <c r="AL583" i="1"/>
  <c r="AP582" i="1"/>
  <c r="AN582" i="1"/>
  <c r="AL582" i="1"/>
  <c r="AP581" i="1"/>
  <c r="AN581" i="1"/>
  <c r="AL581" i="1"/>
  <c r="AP580" i="1"/>
  <c r="AN580" i="1"/>
  <c r="AL580" i="1"/>
  <c r="AP579" i="1"/>
  <c r="AN579" i="1"/>
  <c r="AL579" i="1"/>
  <c r="AP578" i="1"/>
  <c r="AN578" i="1"/>
  <c r="AL578" i="1"/>
  <c r="AP577" i="1"/>
  <c r="AN577" i="1"/>
  <c r="AL577" i="1"/>
  <c r="AP576" i="1"/>
  <c r="AN576" i="1"/>
  <c r="AL576" i="1"/>
  <c r="AP575" i="1"/>
  <c r="AN575" i="1"/>
  <c r="AL575" i="1"/>
  <c r="AP574" i="1"/>
  <c r="AN574" i="1"/>
  <c r="AL574" i="1"/>
  <c r="AP573" i="1"/>
  <c r="AN573" i="1"/>
  <c r="AL573" i="1"/>
  <c r="AP572" i="1"/>
  <c r="AN572" i="1"/>
  <c r="AL572" i="1"/>
  <c r="AP571" i="1"/>
  <c r="AN571" i="1"/>
  <c r="AL571" i="1"/>
  <c r="AP570" i="1"/>
  <c r="AN570" i="1"/>
  <c r="AL570" i="1"/>
  <c r="AP569" i="1"/>
  <c r="AN569" i="1"/>
  <c r="AL569" i="1"/>
  <c r="AP568" i="1"/>
  <c r="AN568" i="1"/>
  <c r="AL568" i="1"/>
  <c r="AP567" i="1"/>
  <c r="AN567" i="1"/>
  <c r="AL567" i="1"/>
  <c r="AP566" i="1"/>
  <c r="AN566" i="1"/>
  <c r="AL566" i="1"/>
  <c r="AP565" i="1"/>
  <c r="AN565" i="1"/>
  <c r="AL565" i="1"/>
  <c r="AP564" i="1"/>
  <c r="AN564" i="1"/>
  <c r="AL564" i="1"/>
  <c r="AP563" i="1"/>
  <c r="AN563" i="1"/>
  <c r="AL563" i="1"/>
  <c r="AP562" i="1"/>
  <c r="AN562" i="1"/>
  <c r="AL562" i="1"/>
  <c r="AP561" i="1"/>
  <c r="AN561" i="1"/>
  <c r="AL561" i="1"/>
  <c r="AP560" i="1"/>
  <c r="AN560" i="1"/>
  <c r="AL560" i="1"/>
  <c r="AP559" i="1"/>
  <c r="AN559" i="1"/>
  <c r="AL559" i="1"/>
  <c r="AP558" i="1"/>
  <c r="AN558" i="1"/>
  <c r="AL558" i="1"/>
  <c r="AP557" i="1"/>
  <c r="AN557" i="1"/>
  <c r="AL557" i="1"/>
  <c r="AP556" i="1"/>
  <c r="AN556" i="1"/>
  <c r="AL556" i="1"/>
  <c r="AP555" i="1"/>
  <c r="AN555" i="1"/>
  <c r="AL555" i="1"/>
  <c r="AP554" i="1"/>
  <c r="AN554" i="1"/>
  <c r="AL554" i="1"/>
  <c r="AP553" i="1"/>
  <c r="AN553" i="1"/>
  <c r="AL553" i="1"/>
  <c r="AP552" i="1"/>
  <c r="AN552" i="1"/>
  <c r="AL552" i="1"/>
  <c r="AP551" i="1"/>
  <c r="AN551" i="1"/>
  <c r="AL551" i="1"/>
  <c r="AP550" i="1"/>
  <c r="AN550" i="1"/>
  <c r="AL550" i="1"/>
  <c r="AP549" i="1"/>
  <c r="AN549" i="1"/>
  <c r="AL549" i="1"/>
  <c r="AP548" i="1"/>
  <c r="AN548" i="1"/>
  <c r="AL548" i="1"/>
  <c r="AP547" i="1"/>
  <c r="AN547" i="1"/>
  <c r="AL547" i="1"/>
  <c r="AP546" i="1"/>
  <c r="AN546" i="1"/>
  <c r="AL546" i="1"/>
  <c r="AP545" i="1"/>
  <c r="AN545" i="1"/>
  <c r="AL545" i="1"/>
  <c r="AP544" i="1"/>
  <c r="AN544" i="1"/>
  <c r="AL544" i="1"/>
  <c r="AP543" i="1"/>
  <c r="AN543" i="1"/>
  <c r="AL543" i="1"/>
  <c r="AP542" i="1"/>
  <c r="AN542" i="1"/>
  <c r="AL542" i="1"/>
  <c r="AP541" i="1"/>
  <c r="AN541" i="1"/>
  <c r="AL541" i="1"/>
  <c r="AP540" i="1"/>
  <c r="AN540" i="1"/>
  <c r="AL540" i="1"/>
  <c r="AP539" i="1"/>
  <c r="AN539" i="1"/>
  <c r="AL539" i="1"/>
  <c r="AP538" i="1"/>
  <c r="AN538" i="1"/>
  <c r="AL538" i="1"/>
  <c r="AP537" i="1"/>
  <c r="AN537" i="1"/>
  <c r="AL537" i="1"/>
  <c r="AP536" i="1"/>
  <c r="AN536" i="1"/>
  <c r="AL536" i="1"/>
  <c r="AP535" i="1"/>
  <c r="AN535" i="1"/>
  <c r="AL535" i="1"/>
  <c r="AP534" i="1"/>
  <c r="AN534" i="1"/>
  <c r="AL534" i="1"/>
  <c r="AP533" i="1"/>
  <c r="AN533" i="1"/>
  <c r="AL533" i="1"/>
  <c r="AP532" i="1"/>
  <c r="AN532" i="1"/>
  <c r="AL532" i="1"/>
  <c r="AP531" i="1"/>
  <c r="AN531" i="1"/>
  <c r="AL531" i="1"/>
  <c r="AP530" i="1"/>
  <c r="AN530" i="1"/>
  <c r="AL530" i="1"/>
  <c r="AP529" i="1"/>
  <c r="AN529" i="1"/>
  <c r="AL529" i="1"/>
  <c r="AP528" i="1"/>
  <c r="AN528" i="1"/>
  <c r="AL528" i="1"/>
  <c r="AP527" i="1"/>
  <c r="AN527" i="1"/>
  <c r="AL527" i="1"/>
  <c r="AP526" i="1"/>
  <c r="AN526" i="1"/>
  <c r="AL526" i="1"/>
  <c r="AP525" i="1"/>
  <c r="AN525" i="1"/>
  <c r="AL525" i="1"/>
  <c r="AP524" i="1"/>
  <c r="AN524" i="1"/>
  <c r="AL524" i="1"/>
  <c r="AP523" i="1"/>
  <c r="AN523" i="1"/>
  <c r="AL523" i="1"/>
  <c r="AP522" i="1"/>
  <c r="AN522" i="1"/>
  <c r="AL522" i="1"/>
  <c r="AP521" i="1"/>
  <c r="AN521" i="1"/>
  <c r="AL521" i="1"/>
  <c r="AP520" i="1"/>
  <c r="AN520" i="1"/>
  <c r="AL520" i="1"/>
  <c r="AP519" i="1"/>
  <c r="AN519" i="1"/>
  <c r="AL519" i="1"/>
  <c r="AP518" i="1"/>
  <c r="AN518" i="1"/>
  <c r="AL518" i="1"/>
  <c r="AP517" i="1"/>
  <c r="AN517" i="1"/>
  <c r="AL517" i="1"/>
  <c r="AP516" i="1"/>
  <c r="AN516" i="1"/>
  <c r="AL516" i="1"/>
  <c r="AP515" i="1"/>
  <c r="AN515" i="1"/>
  <c r="AL515" i="1"/>
  <c r="AP514" i="1"/>
  <c r="AN514" i="1"/>
  <c r="AL514" i="1"/>
  <c r="AP513" i="1"/>
  <c r="AN513" i="1"/>
  <c r="AL513" i="1"/>
  <c r="AP512" i="1"/>
  <c r="AN512" i="1"/>
  <c r="AL512" i="1"/>
  <c r="AP511" i="1"/>
  <c r="AN511" i="1"/>
  <c r="AL511" i="1"/>
  <c r="AP510" i="1"/>
  <c r="AN510" i="1"/>
  <c r="AL510" i="1"/>
  <c r="AP509" i="1"/>
  <c r="AN509" i="1"/>
  <c r="AL509" i="1"/>
  <c r="AP508" i="1"/>
  <c r="AN508" i="1"/>
  <c r="AL508" i="1"/>
  <c r="AP507" i="1"/>
  <c r="AN507" i="1"/>
  <c r="AL507" i="1"/>
  <c r="AP506" i="1"/>
  <c r="AN506" i="1"/>
  <c r="AL506" i="1"/>
  <c r="AP505" i="1"/>
  <c r="AN505" i="1"/>
  <c r="AL505" i="1"/>
  <c r="AP504" i="1"/>
  <c r="AN504" i="1"/>
  <c r="AL504" i="1"/>
  <c r="AP503" i="1"/>
  <c r="AN503" i="1"/>
  <c r="AL503" i="1"/>
  <c r="AP502" i="1"/>
  <c r="AN502" i="1"/>
  <c r="AL502" i="1"/>
  <c r="AP501" i="1"/>
  <c r="AN501" i="1"/>
  <c r="AL501" i="1"/>
  <c r="AP500" i="1"/>
  <c r="AN500" i="1"/>
  <c r="AL500" i="1"/>
  <c r="AP499" i="1"/>
  <c r="AN499" i="1"/>
  <c r="AL499" i="1"/>
  <c r="AP498" i="1"/>
  <c r="AN498" i="1"/>
  <c r="AL498" i="1"/>
  <c r="AP497" i="1"/>
  <c r="AN497" i="1"/>
  <c r="AL497" i="1"/>
  <c r="AP496" i="1"/>
  <c r="AN496" i="1"/>
  <c r="AL496" i="1"/>
  <c r="AP495" i="1"/>
  <c r="AN495" i="1"/>
  <c r="AL495" i="1"/>
  <c r="AP494" i="1"/>
  <c r="AN494" i="1"/>
  <c r="AL494" i="1"/>
  <c r="AP493" i="1"/>
  <c r="AN493" i="1"/>
  <c r="AL493" i="1"/>
  <c r="AP492" i="1"/>
  <c r="AN492" i="1"/>
  <c r="AL492" i="1"/>
  <c r="AP491" i="1"/>
  <c r="AN491" i="1"/>
  <c r="AL491" i="1"/>
  <c r="AP490" i="1"/>
  <c r="AN490" i="1"/>
  <c r="AL490" i="1"/>
  <c r="AP489" i="1"/>
  <c r="AN489" i="1"/>
  <c r="AL489" i="1"/>
  <c r="AP488" i="1"/>
  <c r="AN488" i="1"/>
  <c r="AL488" i="1"/>
  <c r="AP487" i="1"/>
  <c r="AN487" i="1"/>
  <c r="AL487" i="1"/>
  <c r="AP486" i="1"/>
  <c r="AN486" i="1"/>
  <c r="AL486" i="1"/>
  <c r="AP485" i="1"/>
  <c r="AN485" i="1"/>
  <c r="AL485" i="1"/>
  <c r="AP484" i="1"/>
  <c r="AN484" i="1"/>
  <c r="AL484" i="1"/>
  <c r="AP483" i="1"/>
  <c r="AN483" i="1"/>
  <c r="AL483" i="1"/>
  <c r="AP482" i="1"/>
  <c r="AN482" i="1"/>
  <c r="AL482" i="1"/>
  <c r="AP481" i="1"/>
  <c r="AN481" i="1"/>
  <c r="AL481" i="1"/>
  <c r="AP480" i="1"/>
  <c r="AN480" i="1"/>
  <c r="AL480" i="1"/>
  <c r="AP479" i="1"/>
  <c r="AN479" i="1"/>
  <c r="AL479" i="1"/>
  <c r="AP478" i="1"/>
  <c r="AN478" i="1"/>
  <c r="AL478" i="1"/>
  <c r="AP477" i="1"/>
  <c r="AN477" i="1"/>
  <c r="AL477" i="1"/>
  <c r="AP476" i="1"/>
  <c r="AN476" i="1"/>
  <c r="AL476" i="1"/>
  <c r="AP475" i="1"/>
  <c r="AN475" i="1"/>
  <c r="AL475" i="1"/>
  <c r="AP474" i="1"/>
  <c r="AN474" i="1"/>
  <c r="AL474" i="1"/>
  <c r="AP473" i="1"/>
  <c r="AN473" i="1"/>
  <c r="AL473" i="1"/>
  <c r="AP472" i="1"/>
  <c r="AN472" i="1"/>
  <c r="AL472" i="1"/>
  <c r="AP471" i="1"/>
  <c r="AN471" i="1"/>
  <c r="AL471" i="1"/>
  <c r="AN470" i="1"/>
  <c r="AL470" i="1"/>
  <c r="AN469" i="1"/>
  <c r="AL469" i="1"/>
  <c r="AP468" i="1"/>
  <c r="AN468" i="1"/>
  <c r="AL468" i="1"/>
  <c r="AP467" i="1"/>
  <c r="AN467" i="1"/>
  <c r="AL467" i="1"/>
  <c r="AP466" i="1"/>
  <c r="AN466" i="1"/>
  <c r="AL466" i="1"/>
  <c r="AP465" i="1"/>
  <c r="AN465" i="1"/>
  <c r="AL465" i="1"/>
  <c r="AP464" i="1"/>
  <c r="AN464" i="1"/>
  <c r="AL464" i="1"/>
  <c r="AP463" i="1"/>
  <c r="AN463" i="1"/>
  <c r="AL463" i="1"/>
  <c r="AP462" i="1"/>
  <c r="AN462" i="1"/>
  <c r="AL462" i="1"/>
  <c r="AP461" i="1"/>
  <c r="AN461" i="1"/>
  <c r="AL461" i="1"/>
  <c r="AP460" i="1"/>
  <c r="AN460" i="1"/>
  <c r="AL460" i="1"/>
  <c r="AP459" i="1"/>
  <c r="AN459" i="1"/>
  <c r="AL459" i="1"/>
  <c r="AP458" i="1"/>
  <c r="AN458" i="1"/>
  <c r="AL458" i="1"/>
  <c r="AP457" i="1"/>
  <c r="AN457" i="1"/>
  <c r="AL457" i="1"/>
  <c r="AP456" i="1"/>
  <c r="AN456" i="1"/>
  <c r="AL456" i="1"/>
  <c r="AP455" i="1"/>
  <c r="AN455" i="1"/>
  <c r="AL455" i="1"/>
  <c r="AP454" i="1"/>
  <c r="AN454" i="1"/>
  <c r="AL454" i="1"/>
  <c r="AP453" i="1"/>
  <c r="AN453" i="1"/>
  <c r="AL453" i="1"/>
  <c r="AP452" i="1"/>
  <c r="AN452" i="1"/>
  <c r="AL452" i="1"/>
  <c r="AP451" i="1"/>
  <c r="AN451" i="1"/>
  <c r="AL451" i="1"/>
  <c r="AP450" i="1"/>
  <c r="AN450" i="1"/>
  <c r="AL450" i="1"/>
  <c r="AP449" i="1"/>
  <c r="AN449" i="1"/>
  <c r="AL449" i="1"/>
  <c r="AP448" i="1"/>
  <c r="AN448" i="1"/>
  <c r="AL448" i="1"/>
  <c r="AP447" i="1"/>
  <c r="AN447" i="1"/>
  <c r="AL447" i="1"/>
  <c r="AP446" i="1"/>
  <c r="AN446" i="1"/>
  <c r="AL446" i="1"/>
  <c r="AP445" i="1"/>
  <c r="AL445" i="1"/>
  <c r="AP444" i="1"/>
  <c r="AN444" i="1"/>
  <c r="AL444" i="1"/>
  <c r="AP443" i="1"/>
  <c r="AN443" i="1"/>
  <c r="AL443" i="1"/>
  <c r="AP442" i="1"/>
  <c r="AN442" i="1"/>
  <c r="AL442" i="1"/>
  <c r="AP441" i="1"/>
  <c r="AN441" i="1"/>
  <c r="AL441" i="1"/>
  <c r="AP440" i="1"/>
  <c r="AN440" i="1"/>
  <c r="AL440" i="1"/>
  <c r="AP439" i="1"/>
  <c r="AN439" i="1"/>
  <c r="AL439" i="1"/>
  <c r="AP438" i="1"/>
  <c r="AN438" i="1"/>
  <c r="AL438" i="1"/>
  <c r="AP437" i="1"/>
  <c r="AN437" i="1"/>
  <c r="AL437" i="1"/>
  <c r="AP436" i="1"/>
  <c r="AN436" i="1"/>
  <c r="AL436" i="1"/>
  <c r="AP435" i="1"/>
  <c r="AN435" i="1"/>
  <c r="AL435" i="1"/>
  <c r="AP434" i="1"/>
  <c r="AN434" i="1"/>
  <c r="AL434" i="1"/>
  <c r="AP433" i="1"/>
  <c r="AN433" i="1"/>
  <c r="AL433" i="1"/>
  <c r="AP432" i="1"/>
  <c r="AN432" i="1"/>
  <c r="AL432" i="1"/>
  <c r="AP431" i="1"/>
  <c r="AN431" i="1"/>
  <c r="AL431" i="1"/>
  <c r="AP430" i="1"/>
  <c r="AN430" i="1"/>
  <c r="AL430" i="1"/>
  <c r="AP429" i="1"/>
  <c r="AN429" i="1"/>
  <c r="AL429" i="1"/>
  <c r="AP428" i="1"/>
  <c r="AN428" i="1"/>
  <c r="AL428" i="1"/>
  <c r="AP427" i="1"/>
  <c r="AN427" i="1"/>
  <c r="AL427" i="1"/>
  <c r="AP426" i="1"/>
  <c r="AN426" i="1"/>
  <c r="AL426" i="1"/>
  <c r="AP425" i="1"/>
  <c r="AN425" i="1"/>
  <c r="AL425" i="1"/>
  <c r="AP424" i="1"/>
  <c r="AN424" i="1"/>
  <c r="AL424" i="1"/>
  <c r="AP423" i="1"/>
  <c r="AN423" i="1"/>
  <c r="AL423" i="1"/>
  <c r="AP422" i="1"/>
  <c r="AN422" i="1"/>
  <c r="AL422" i="1"/>
  <c r="AP421" i="1"/>
  <c r="AN421" i="1"/>
  <c r="AL421" i="1"/>
  <c r="AP420" i="1"/>
  <c r="AN420" i="1"/>
  <c r="AL420" i="1"/>
  <c r="AP419" i="1"/>
  <c r="AN419" i="1"/>
  <c r="AL419" i="1"/>
  <c r="AP418" i="1"/>
  <c r="AN418" i="1"/>
  <c r="AL418" i="1"/>
  <c r="AP417" i="1"/>
  <c r="AN417" i="1"/>
  <c r="AL417" i="1"/>
  <c r="AP416" i="1"/>
  <c r="AN416" i="1"/>
  <c r="AL416" i="1"/>
  <c r="AP415" i="1"/>
  <c r="AN415" i="1"/>
  <c r="AL415" i="1"/>
  <c r="AP414" i="1"/>
  <c r="AN414" i="1"/>
  <c r="AL414" i="1"/>
  <c r="AP413" i="1"/>
  <c r="AN413" i="1"/>
  <c r="AL413" i="1"/>
  <c r="AP412" i="1"/>
  <c r="AN412" i="1"/>
  <c r="AL412" i="1"/>
  <c r="AP411" i="1"/>
  <c r="AN411" i="1"/>
  <c r="AL411" i="1"/>
  <c r="AP410" i="1"/>
  <c r="AN410" i="1"/>
  <c r="AL410" i="1"/>
  <c r="AP409" i="1"/>
  <c r="AN409" i="1"/>
  <c r="AL409" i="1"/>
  <c r="AP408" i="1"/>
  <c r="AN408" i="1"/>
  <c r="AL408" i="1"/>
  <c r="AP407" i="1"/>
  <c r="AN407" i="1"/>
  <c r="AL407" i="1"/>
  <c r="AP406" i="1"/>
  <c r="AN406" i="1"/>
  <c r="AL406" i="1"/>
  <c r="AP405" i="1"/>
  <c r="AN405" i="1"/>
  <c r="AL405" i="1"/>
  <c r="AP404" i="1"/>
  <c r="AN404" i="1"/>
  <c r="AL404" i="1"/>
  <c r="AP403" i="1"/>
  <c r="AN403" i="1"/>
  <c r="AL403" i="1"/>
  <c r="AP402" i="1"/>
  <c r="AN402" i="1"/>
  <c r="AL402" i="1"/>
  <c r="AP401" i="1"/>
  <c r="AN401" i="1"/>
  <c r="AL401" i="1"/>
  <c r="AP400" i="1"/>
  <c r="AN400" i="1"/>
  <c r="AL400" i="1"/>
  <c r="AP399" i="1"/>
  <c r="AN399" i="1"/>
  <c r="AL399" i="1"/>
  <c r="AP398" i="1"/>
  <c r="AN398" i="1"/>
  <c r="AL398" i="1"/>
  <c r="AP397" i="1"/>
  <c r="AN397" i="1"/>
  <c r="AL397" i="1"/>
  <c r="AP396" i="1"/>
  <c r="AN396" i="1"/>
  <c r="AL396" i="1"/>
  <c r="AP395" i="1"/>
  <c r="AN395" i="1"/>
  <c r="AL395" i="1"/>
  <c r="AP394" i="1"/>
  <c r="AN394" i="1"/>
  <c r="AL394" i="1"/>
  <c r="AP393" i="1"/>
  <c r="AN393" i="1"/>
  <c r="AL393" i="1"/>
  <c r="AP392" i="1"/>
  <c r="AN392" i="1"/>
  <c r="AL392" i="1"/>
  <c r="AP391" i="1"/>
  <c r="AN391" i="1"/>
  <c r="AL391" i="1"/>
  <c r="AP390" i="1"/>
  <c r="AN390" i="1"/>
  <c r="AL390" i="1"/>
  <c r="AP389" i="1"/>
  <c r="AN389" i="1"/>
  <c r="AL389" i="1"/>
  <c r="AP388" i="1"/>
  <c r="AN388" i="1"/>
  <c r="AL388" i="1"/>
  <c r="AP387" i="1"/>
  <c r="AN387" i="1"/>
  <c r="AL387" i="1"/>
  <c r="AP386" i="1"/>
  <c r="AN386" i="1"/>
  <c r="AL386" i="1"/>
  <c r="AP385" i="1"/>
  <c r="AN385" i="1"/>
  <c r="AL385" i="1"/>
  <c r="AP384" i="1"/>
  <c r="AN384" i="1"/>
  <c r="AL384" i="1"/>
  <c r="AP383" i="1"/>
  <c r="AN383" i="1"/>
  <c r="AL383" i="1"/>
  <c r="AP382" i="1"/>
  <c r="AN382" i="1"/>
  <c r="AL382" i="1"/>
  <c r="AP381" i="1"/>
  <c r="AN381" i="1"/>
  <c r="AL381" i="1"/>
  <c r="AP380" i="1"/>
  <c r="AN380" i="1"/>
  <c r="AL380" i="1"/>
  <c r="AP379" i="1"/>
  <c r="AN379" i="1"/>
  <c r="AL379" i="1"/>
  <c r="AP378" i="1"/>
  <c r="AN378" i="1"/>
  <c r="AL378" i="1"/>
  <c r="AP377" i="1"/>
  <c r="AN377" i="1"/>
  <c r="AL377" i="1"/>
  <c r="AP376" i="1"/>
  <c r="AN376" i="1"/>
  <c r="AL376" i="1"/>
  <c r="AP375" i="1"/>
  <c r="AN375" i="1"/>
  <c r="AL375" i="1"/>
  <c r="AP374" i="1"/>
  <c r="AN374" i="1"/>
  <c r="AL374" i="1"/>
  <c r="AP373" i="1"/>
  <c r="AN373" i="1"/>
  <c r="AL373" i="1"/>
  <c r="AP372" i="1"/>
  <c r="AN372" i="1"/>
  <c r="AL372" i="1"/>
  <c r="AP371" i="1"/>
  <c r="AN371" i="1"/>
  <c r="AL371" i="1"/>
  <c r="AP370" i="1"/>
  <c r="AN370" i="1"/>
  <c r="AL370" i="1"/>
  <c r="AP369" i="1"/>
  <c r="AN369" i="1"/>
  <c r="AL369" i="1"/>
  <c r="AP368" i="1"/>
  <c r="AN368" i="1"/>
  <c r="AL368" i="1"/>
  <c r="AP367" i="1"/>
  <c r="AN367" i="1"/>
  <c r="AL367" i="1"/>
  <c r="AP366" i="1"/>
  <c r="AN366" i="1"/>
  <c r="AL366" i="1"/>
  <c r="AP365" i="1"/>
  <c r="AN365" i="1"/>
  <c r="AL365" i="1"/>
  <c r="AP364" i="1"/>
  <c r="AN364" i="1"/>
  <c r="AL364" i="1"/>
  <c r="AP363" i="1"/>
  <c r="AN363" i="1"/>
  <c r="AL363" i="1"/>
  <c r="AP362" i="1"/>
  <c r="AN362" i="1"/>
  <c r="AL362" i="1"/>
  <c r="AP361" i="1"/>
  <c r="AN361" i="1"/>
  <c r="AL361" i="1"/>
  <c r="AP360" i="1"/>
  <c r="AN360" i="1"/>
  <c r="AL360" i="1"/>
  <c r="AP359" i="1"/>
  <c r="AN359" i="1"/>
  <c r="AL359" i="1"/>
  <c r="AP358" i="1"/>
  <c r="AN358" i="1"/>
  <c r="AL358" i="1"/>
  <c r="AP357" i="1"/>
  <c r="AN357" i="1"/>
  <c r="AL357" i="1"/>
  <c r="AP356" i="1"/>
  <c r="AN356" i="1"/>
  <c r="AL356" i="1"/>
  <c r="AP355" i="1"/>
  <c r="AN355" i="1"/>
  <c r="AL355" i="1"/>
  <c r="AP354" i="1"/>
  <c r="AN354" i="1"/>
  <c r="AL354" i="1"/>
  <c r="AP353" i="1"/>
  <c r="AN353" i="1"/>
  <c r="AL353" i="1"/>
  <c r="AP352" i="1"/>
  <c r="AN352" i="1"/>
  <c r="AL352" i="1"/>
  <c r="AP351" i="1"/>
  <c r="AN351" i="1"/>
  <c r="AL351" i="1"/>
  <c r="AP350" i="1"/>
  <c r="AN350" i="1"/>
  <c r="AL350" i="1"/>
  <c r="AP349" i="1"/>
  <c r="AN349" i="1"/>
  <c r="AL349" i="1"/>
  <c r="AP348" i="1"/>
  <c r="AN348" i="1"/>
  <c r="AL348" i="1"/>
  <c r="AP347" i="1"/>
  <c r="AN347" i="1"/>
  <c r="AL347" i="1"/>
  <c r="AP346" i="1"/>
  <c r="AN346" i="1"/>
  <c r="AL346" i="1"/>
  <c r="AP345" i="1"/>
  <c r="AN345" i="1"/>
  <c r="AL345" i="1"/>
  <c r="AP344" i="1"/>
  <c r="AN344" i="1"/>
  <c r="AL344" i="1"/>
  <c r="AP343" i="1"/>
  <c r="AN343" i="1"/>
  <c r="AL343" i="1"/>
  <c r="AP342" i="1"/>
  <c r="AN342" i="1"/>
  <c r="AL342" i="1"/>
  <c r="AP341" i="1"/>
  <c r="AN341" i="1"/>
  <c r="AL341" i="1"/>
  <c r="AP340" i="1"/>
  <c r="AN340" i="1"/>
  <c r="AL340" i="1"/>
  <c r="AP339" i="1"/>
  <c r="AN339" i="1"/>
  <c r="AL339" i="1"/>
  <c r="AP338" i="1"/>
  <c r="AN338" i="1"/>
  <c r="AL338" i="1"/>
  <c r="AP337" i="1"/>
  <c r="AN337" i="1"/>
  <c r="AL337" i="1"/>
  <c r="AP336" i="1"/>
  <c r="AN336" i="1"/>
  <c r="AL336" i="1"/>
  <c r="AP335" i="1"/>
  <c r="AN335" i="1"/>
  <c r="AL335" i="1"/>
  <c r="AP334" i="1"/>
  <c r="AN334" i="1"/>
  <c r="AL334" i="1"/>
  <c r="AP333" i="1"/>
  <c r="AN333" i="1"/>
  <c r="AL333" i="1"/>
  <c r="AP332" i="1"/>
  <c r="AN332" i="1"/>
  <c r="AL332" i="1"/>
  <c r="AP331" i="1"/>
  <c r="AN331" i="1"/>
  <c r="AL331" i="1"/>
  <c r="AP330" i="1"/>
  <c r="AN330" i="1"/>
  <c r="AL330" i="1"/>
  <c r="AP329" i="1"/>
  <c r="AN329" i="1"/>
  <c r="AL329" i="1"/>
  <c r="AP328" i="1"/>
  <c r="AN328" i="1"/>
  <c r="AL328" i="1"/>
  <c r="AP327" i="1"/>
  <c r="AN327" i="1"/>
  <c r="AL327" i="1"/>
  <c r="AP326" i="1"/>
  <c r="AN326" i="1"/>
  <c r="AL326" i="1"/>
  <c r="AP324" i="1"/>
  <c r="AN324" i="1"/>
  <c r="AL324" i="1"/>
  <c r="AP323" i="1"/>
  <c r="AN323" i="1"/>
  <c r="AL323" i="1"/>
  <c r="AP322" i="1"/>
  <c r="AN322" i="1"/>
  <c r="AL322" i="1"/>
  <c r="AP321" i="1"/>
  <c r="AN321" i="1"/>
  <c r="AL321" i="1"/>
  <c r="AP320" i="1"/>
  <c r="AN320" i="1"/>
  <c r="AL320" i="1"/>
  <c r="AP319" i="1"/>
  <c r="AN319" i="1"/>
  <c r="AL319" i="1"/>
  <c r="AP318" i="1"/>
  <c r="AN318" i="1"/>
  <c r="AL318" i="1"/>
  <c r="AP317" i="1"/>
  <c r="AN317" i="1"/>
  <c r="AL317" i="1"/>
  <c r="AP316" i="1"/>
  <c r="AN316" i="1"/>
  <c r="AL316" i="1"/>
  <c r="AP315" i="1"/>
  <c r="AN315" i="1"/>
  <c r="AL315" i="1"/>
  <c r="AP314" i="1"/>
  <c r="AN314" i="1"/>
  <c r="AL314" i="1"/>
  <c r="AP310" i="1"/>
  <c r="AN310" i="1"/>
  <c r="AL310" i="1"/>
  <c r="AP309" i="1"/>
  <c r="AN309" i="1"/>
  <c r="AL309" i="1"/>
  <c r="AP308" i="1"/>
  <c r="AN308" i="1"/>
  <c r="AL308" i="1"/>
  <c r="AP304" i="1"/>
  <c r="AN304" i="1"/>
  <c r="AL304" i="1"/>
  <c r="AP303" i="1"/>
  <c r="AN303" i="1"/>
  <c r="AL303" i="1"/>
  <c r="AP302" i="1"/>
  <c r="AN302" i="1"/>
  <c r="AL302" i="1"/>
  <c r="AP301" i="1"/>
  <c r="AN301" i="1"/>
  <c r="AL301" i="1"/>
  <c r="AP300" i="1"/>
  <c r="AN300" i="1"/>
  <c r="AL300" i="1"/>
  <c r="AP299" i="1"/>
  <c r="AN299" i="1"/>
  <c r="AL299" i="1"/>
  <c r="AP294" i="1"/>
  <c r="AN294" i="1"/>
  <c r="AL294" i="1"/>
  <c r="AP293" i="1"/>
  <c r="AN293" i="1"/>
  <c r="AL293" i="1"/>
  <c r="AP288" i="1"/>
  <c r="AN288" i="1"/>
  <c r="AL288" i="1"/>
  <c r="AP287" i="1"/>
  <c r="AN287" i="1"/>
  <c r="AL287" i="1"/>
  <c r="AP286" i="1"/>
  <c r="AN286" i="1"/>
  <c r="AL286" i="1"/>
  <c r="AP284" i="1"/>
  <c r="AN284" i="1"/>
  <c r="AL284" i="1"/>
  <c r="AP278" i="1"/>
  <c r="AN278" i="1"/>
  <c r="AL278" i="1"/>
  <c r="AP277" i="1"/>
  <c r="AN277" i="1"/>
  <c r="AL277" i="1"/>
  <c r="AP276" i="1"/>
  <c r="AN276" i="1"/>
  <c r="AL276" i="1"/>
  <c r="AP275" i="1"/>
  <c r="AN275" i="1"/>
  <c r="AL275" i="1"/>
  <c r="AP274" i="1"/>
  <c r="AN274" i="1"/>
  <c r="AL274" i="1"/>
  <c r="AP269" i="1"/>
  <c r="AN269" i="1"/>
  <c r="AL269" i="1"/>
  <c r="AP268" i="1"/>
  <c r="AN268" i="1"/>
  <c r="AL268" i="1"/>
  <c r="AP267" i="1"/>
  <c r="AN267" i="1"/>
  <c r="AL267" i="1"/>
  <c r="AP266" i="1"/>
  <c r="AN266" i="1"/>
  <c r="AL266" i="1"/>
  <c r="AP265" i="1"/>
  <c r="AN265" i="1"/>
  <c r="AL265" i="1"/>
  <c r="AP264" i="1"/>
  <c r="AN264" i="1"/>
  <c r="AL264" i="1"/>
  <c r="AP263" i="1"/>
  <c r="AN263" i="1"/>
  <c r="AL263" i="1"/>
  <c r="AP262" i="1"/>
  <c r="AN262" i="1"/>
  <c r="AL262" i="1"/>
  <c r="AP261" i="1"/>
  <c r="AN261" i="1"/>
  <c r="AL261" i="1"/>
  <c r="AP260" i="1"/>
  <c r="AN260" i="1"/>
  <c r="AL260" i="1"/>
  <c r="AP259" i="1"/>
  <c r="AN259" i="1"/>
  <c r="AL259" i="1"/>
  <c r="AP258" i="1"/>
  <c r="AN258" i="1"/>
  <c r="AL258" i="1"/>
  <c r="AP257" i="1"/>
  <c r="AN257" i="1"/>
  <c r="AL257" i="1"/>
  <c r="AP256" i="1"/>
  <c r="AN256" i="1"/>
  <c r="AL256" i="1"/>
  <c r="AP255" i="1"/>
  <c r="AN255" i="1"/>
  <c r="AL255" i="1"/>
  <c r="AP254" i="1"/>
  <c r="AN254" i="1"/>
  <c r="AL254" i="1"/>
  <c r="AP253" i="1"/>
  <c r="AN253" i="1"/>
  <c r="AL253" i="1"/>
  <c r="AP252" i="1"/>
  <c r="AN252" i="1"/>
  <c r="AL252" i="1"/>
  <c r="AP251" i="1"/>
  <c r="AN251" i="1"/>
  <c r="AL251" i="1"/>
  <c r="AP250" i="1"/>
  <c r="AN250" i="1"/>
  <c r="AL250" i="1"/>
  <c r="AP249" i="1"/>
  <c r="AN249" i="1"/>
  <c r="AL249" i="1"/>
  <c r="AP248" i="1"/>
  <c r="AN248" i="1"/>
  <c r="AL248" i="1"/>
  <c r="AP247" i="1"/>
  <c r="AN247" i="1"/>
  <c r="AL247" i="1"/>
  <c r="AP246" i="1"/>
  <c r="AN246" i="1"/>
  <c r="AL246" i="1"/>
  <c r="AP245" i="1"/>
  <c r="AN245" i="1"/>
  <c r="AL245" i="1"/>
  <c r="AP244" i="1"/>
  <c r="AN244" i="1"/>
  <c r="AL244" i="1"/>
  <c r="AP243" i="1"/>
  <c r="AN243" i="1"/>
  <c r="AL243" i="1"/>
  <c r="AP242" i="1"/>
  <c r="AN242" i="1"/>
  <c r="AL242" i="1"/>
  <c r="AP241" i="1"/>
  <c r="AN241" i="1"/>
  <c r="AL241" i="1"/>
  <c r="AP240" i="1"/>
  <c r="AN240" i="1"/>
  <c r="AL240" i="1"/>
  <c r="AP239" i="1"/>
  <c r="AN239" i="1"/>
  <c r="AL239" i="1"/>
  <c r="AP238" i="1"/>
  <c r="AN238" i="1"/>
  <c r="AL238" i="1"/>
  <c r="AP237" i="1"/>
  <c r="AN237" i="1"/>
  <c r="AL237" i="1"/>
  <c r="AP236" i="1"/>
  <c r="AN236" i="1"/>
  <c r="AL236" i="1"/>
  <c r="AP235" i="1"/>
  <c r="AN235" i="1"/>
  <c r="AL235" i="1"/>
  <c r="AP234" i="1"/>
  <c r="AN234" i="1"/>
  <c r="AL234" i="1"/>
  <c r="AP233" i="1"/>
  <c r="AN233" i="1"/>
  <c r="AL233" i="1"/>
  <c r="AP232" i="1"/>
  <c r="AN232" i="1"/>
  <c r="AL232" i="1"/>
  <c r="AP231" i="1"/>
  <c r="AN231" i="1"/>
  <c r="AL231" i="1"/>
  <c r="AP230" i="1"/>
  <c r="AN230" i="1"/>
  <c r="AL230" i="1"/>
  <c r="AP229" i="1"/>
  <c r="AN229" i="1"/>
  <c r="AL229" i="1"/>
  <c r="AP228" i="1"/>
  <c r="AN228" i="1"/>
  <c r="AL228" i="1"/>
  <c r="AP227" i="1"/>
  <c r="AN227" i="1"/>
  <c r="AL227" i="1"/>
  <c r="AP226" i="1"/>
  <c r="AN226" i="1"/>
  <c r="AL226" i="1"/>
  <c r="AP225" i="1"/>
  <c r="AN225" i="1"/>
  <c r="AL225" i="1"/>
  <c r="AP224" i="1"/>
  <c r="AN224" i="1"/>
  <c r="AL224" i="1"/>
  <c r="AP223" i="1"/>
  <c r="AN223" i="1"/>
  <c r="AL223" i="1"/>
  <c r="AP222" i="1"/>
  <c r="AN222" i="1"/>
  <c r="AL222" i="1"/>
  <c r="AP221" i="1"/>
  <c r="AN221" i="1"/>
  <c r="AL221" i="1"/>
  <c r="AP220" i="1"/>
  <c r="AN220" i="1"/>
  <c r="AL220" i="1"/>
  <c r="AP219" i="1"/>
  <c r="AN219" i="1"/>
  <c r="AL219" i="1"/>
  <c r="AP218" i="1"/>
  <c r="AN218" i="1"/>
  <c r="AL218" i="1"/>
  <c r="AP217" i="1"/>
  <c r="AN217" i="1"/>
  <c r="AL217" i="1"/>
  <c r="AP216" i="1"/>
  <c r="AN216" i="1"/>
  <c r="AL216" i="1"/>
  <c r="AP215" i="1"/>
  <c r="AN215" i="1"/>
  <c r="AL215" i="1"/>
  <c r="AP214" i="1"/>
  <c r="AN214" i="1"/>
  <c r="AL214" i="1"/>
  <c r="AP213" i="1"/>
  <c r="AN213" i="1"/>
  <c r="AL213" i="1"/>
  <c r="AP212" i="1"/>
  <c r="AN212" i="1"/>
  <c r="AL212" i="1"/>
  <c r="AP211" i="1"/>
  <c r="AN211" i="1"/>
  <c r="AL211" i="1"/>
  <c r="AP210" i="1"/>
  <c r="AN210" i="1"/>
  <c r="AL210" i="1"/>
  <c r="AP209" i="1"/>
  <c r="AN209" i="1"/>
  <c r="AL209" i="1"/>
  <c r="AP208" i="1"/>
  <c r="AN208" i="1"/>
  <c r="AL208" i="1"/>
  <c r="AP207" i="1"/>
  <c r="AN207" i="1"/>
  <c r="AL207" i="1"/>
  <c r="AP206" i="1"/>
  <c r="AN206" i="1"/>
  <c r="AL206" i="1"/>
  <c r="AP205" i="1"/>
  <c r="AN205" i="1"/>
  <c r="AL205" i="1"/>
  <c r="AP204" i="1"/>
  <c r="AN204" i="1"/>
  <c r="AL204" i="1"/>
  <c r="AP203" i="1"/>
  <c r="AN203" i="1"/>
  <c r="AL203" i="1"/>
  <c r="AP202" i="1"/>
  <c r="AN202" i="1"/>
  <c r="AL202" i="1"/>
  <c r="AP201" i="1"/>
  <c r="AN201" i="1"/>
  <c r="AL201" i="1"/>
  <c r="AP200" i="1"/>
  <c r="AN200" i="1"/>
  <c r="AL200" i="1"/>
  <c r="AP199" i="1"/>
  <c r="AN199" i="1"/>
  <c r="AL199" i="1"/>
  <c r="AP198" i="1"/>
  <c r="AN198" i="1"/>
  <c r="AL198" i="1"/>
  <c r="AP197" i="1"/>
  <c r="AN197" i="1"/>
  <c r="AL197" i="1"/>
  <c r="AP196" i="1"/>
  <c r="AN196" i="1"/>
  <c r="AL196" i="1"/>
  <c r="AP195" i="1"/>
  <c r="AN195" i="1"/>
  <c r="AL195" i="1"/>
  <c r="AP194" i="1"/>
  <c r="AN194" i="1"/>
  <c r="AL194" i="1"/>
  <c r="AP193" i="1"/>
  <c r="AN193" i="1"/>
  <c r="AL193" i="1"/>
  <c r="AP192" i="1"/>
  <c r="AN192" i="1"/>
  <c r="AL192" i="1"/>
  <c r="AP191" i="1"/>
  <c r="AN191" i="1"/>
  <c r="AL191" i="1"/>
  <c r="AP190" i="1"/>
  <c r="AN190" i="1"/>
  <c r="AL190" i="1"/>
  <c r="AP189" i="1"/>
  <c r="AN189" i="1"/>
  <c r="AL189" i="1"/>
  <c r="AP188" i="1"/>
  <c r="AN188" i="1"/>
  <c r="AL188" i="1"/>
  <c r="AP187" i="1"/>
  <c r="AN187" i="1"/>
  <c r="AL187" i="1"/>
  <c r="AP186" i="1"/>
  <c r="AN186" i="1"/>
  <c r="AL186" i="1"/>
  <c r="AP185" i="1"/>
  <c r="AN185" i="1"/>
  <c r="AL185" i="1"/>
  <c r="AP184" i="1"/>
  <c r="AN184" i="1"/>
  <c r="AL184" i="1"/>
  <c r="AP183" i="1"/>
  <c r="AN183" i="1"/>
  <c r="AL183" i="1"/>
  <c r="AP182" i="1"/>
  <c r="AN182" i="1"/>
  <c r="AL182" i="1"/>
  <c r="AP181" i="1"/>
  <c r="AN181" i="1"/>
  <c r="AL181" i="1"/>
  <c r="AP180" i="1"/>
  <c r="AN180" i="1"/>
  <c r="AL180" i="1"/>
  <c r="AP179" i="1"/>
  <c r="AN179" i="1"/>
  <c r="AL179" i="1"/>
  <c r="AP178" i="1"/>
  <c r="AN178" i="1"/>
  <c r="AL178" i="1"/>
  <c r="AP177" i="1"/>
  <c r="AN177" i="1"/>
  <c r="AL177" i="1"/>
  <c r="AP176" i="1"/>
  <c r="AN176" i="1"/>
  <c r="AL176" i="1"/>
  <c r="AP175" i="1"/>
  <c r="AN175" i="1"/>
  <c r="AL175" i="1"/>
  <c r="AP174" i="1"/>
  <c r="AN174" i="1"/>
  <c r="AL174" i="1"/>
  <c r="AP173" i="1"/>
  <c r="AN173" i="1"/>
  <c r="AL173" i="1"/>
  <c r="AP172" i="1"/>
  <c r="AN172" i="1"/>
  <c r="AL172" i="1"/>
  <c r="AP171" i="1"/>
  <c r="AN171" i="1"/>
  <c r="AL171" i="1"/>
  <c r="AP170" i="1"/>
  <c r="AN170" i="1"/>
  <c r="AL170" i="1"/>
  <c r="AP169" i="1"/>
  <c r="AN169" i="1"/>
  <c r="AL169" i="1"/>
  <c r="AP168" i="1"/>
  <c r="AN168" i="1"/>
  <c r="AL168" i="1"/>
  <c r="AP167" i="1"/>
  <c r="AN167" i="1"/>
  <c r="AL167" i="1"/>
  <c r="AP166" i="1"/>
  <c r="AN166" i="1"/>
  <c r="AL166" i="1"/>
  <c r="AP165" i="1"/>
  <c r="AN165" i="1"/>
  <c r="AL165" i="1"/>
  <c r="AP164" i="1"/>
  <c r="AN164" i="1"/>
  <c r="AL164" i="1"/>
  <c r="AP163" i="1"/>
  <c r="AN163" i="1"/>
  <c r="AL163" i="1"/>
  <c r="AP162" i="1"/>
  <c r="AN162" i="1"/>
  <c r="AL162" i="1"/>
  <c r="AP161" i="1"/>
  <c r="AN161" i="1"/>
  <c r="AL161" i="1"/>
  <c r="AP160" i="1"/>
  <c r="AN160" i="1"/>
  <c r="AL160" i="1"/>
  <c r="AP159" i="1"/>
  <c r="AN159" i="1"/>
  <c r="AL159" i="1"/>
  <c r="AP158" i="1"/>
  <c r="AN158" i="1"/>
  <c r="AL158" i="1"/>
  <c r="AP157" i="1"/>
  <c r="AN157" i="1"/>
  <c r="AL157" i="1"/>
  <c r="AP156" i="1"/>
  <c r="AN156" i="1"/>
  <c r="AL156" i="1"/>
  <c r="AP155" i="1"/>
  <c r="AN155" i="1"/>
  <c r="AL155" i="1"/>
  <c r="AP154" i="1"/>
  <c r="AN154" i="1"/>
  <c r="AL154" i="1"/>
  <c r="AP153" i="1"/>
  <c r="AN153" i="1"/>
  <c r="AL153" i="1"/>
  <c r="AP152" i="1"/>
  <c r="AN152" i="1"/>
  <c r="AL152" i="1"/>
  <c r="AP151" i="1"/>
  <c r="AN151" i="1"/>
  <c r="AL151" i="1"/>
  <c r="AP150" i="1"/>
  <c r="AN150" i="1"/>
  <c r="AL150" i="1"/>
  <c r="AP149" i="1"/>
  <c r="AN149" i="1"/>
  <c r="AL149" i="1"/>
  <c r="AP148" i="1"/>
  <c r="AN148" i="1"/>
  <c r="AL148" i="1"/>
  <c r="AP147" i="1"/>
  <c r="AN147" i="1"/>
  <c r="AL147" i="1"/>
  <c r="AP146" i="1"/>
  <c r="AN146" i="1"/>
  <c r="AL146" i="1"/>
  <c r="AP145" i="1"/>
  <c r="AN145" i="1"/>
  <c r="AL145" i="1"/>
  <c r="AP144" i="1"/>
  <c r="AN144" i="1"/>
  <c r="AL144" i="1"/>
  <c r="AP143" i="1"/>
  <c r="AN143" i="1"/>
  <c r="AL143" i="1"/>
  <c r="AP142" i="1"/>
  <c r="AN142" i="1"/>
  <c r="AL142" i="1"/>
  <c r="AP141" i="1"/>
  <c r="AN141" i="1"/>
  <c r="AL141" i="1"/>
  <c r="AP140" i="1"/>
  <c r="AN140" i="1"/>
  <c r="AL140" i="1"/>
  <c r="AP139" i="1"/>
  <c r="AN139" i="1"/>
  <c r="AL139" i="1"/>
  <c r="AP138" i="1"/>
  <c r="AN138" i="1"/>
  <c r="AL138" i="1"/>
  <c r="AP137" i="1"/>
  <c r="AN137" i="1"/>
  <c r="AL137" i="1"/>
  <c r="AP136" i="1"/>
  <c r="AN136" i="1"/>
  <c r="AL136" i="1"/>
  <c r="AP135" i="1"/>
  <c r="AN135" i="1"/>
  <c r="AL135" i="1"/>
  <c r="AP134" i="1"/>
  <c r="AN134" i="1"/>
  <c r="AL134" i="1"/>
  <c r="AP133" i="1"/>
  <c r="AN133" i="1"/>
  <c r="AL133" i="1"/>
  <c r="AP132" i="1"/>
  <c r="AN132" i="1"/>
  <c r="AL132" i="1"/>
  <c r="AP131" i="1"/>
  <c r="AN131" i="1"/>
  <c r="AL131" i="1"/>
  <c r="AP130" i="1"/>
  <c r="AN130" i="1"/>
  <c r="AL130" i="1"/>
  <c r="AP129" i="1"/>
  <c r="AN129" i="1"/>
  <c r="AL129" i="1"/>
  <c r="AP128" i="1"/>
  <c r="AN128" i="1"/>
  <c r="AL128" i="1"/>
  <c r="AP127" i="1"/>
  <c r="AN127" i="1"/>
  <c r="AL127" i="1"/>
  <c r="AP126" i="1"/>
  <c r="AN126" i="1"/>
  <c r="AL126" i="1"/>
  <c r="AP125" i="1"/>
  <c r="AN125" i="1"/>
  <c r="AL125" i="1"/>
  <c r="AP124" i="1"/>
  <c r="AN124" i="1"/>
  <c r="AL124" i="1"/>
  <c r="AP123" i="1"/>
  <c r="AN123" i="1"/>
  <c r="AL123" i="1"/>
  <c r="AP122" i="1"/>
  <c r="AN122" i="1"/>
  <c r="AL122" i="1"/>
  <c r="AP121" i="1"/>
  <c r="AN121" i="1"/>
  <c r="AL121" i="1"/>
  <c r="AP120" i="1"/>
  <c r="AN120" i="1"/>
  <c r="AL120" i="1"/>
  <c r="AP119" i="1"/>
  <c r="AN119" i="1"/>
  <c r="AL119" i="1"/>
  <c r="AP118" i="1"/>
  <c r="AN118" i="1"/>
  <c r="AL118" i="1"/>
  <c r="AP117" i="1"/>
  <c r="AN117" i="1"/>
  <c r="AL117" i="1"/>
  <c r="AP116" i="1"/>
  <c r="AN116" i="1"/>
  <c r="AL116" i="1"/>
  <c r="AP115" i="1"/>
  <c r="AN115" i="1"/>
  <c r="AL115" i="1"/>
  <c r="AP114" i="1"/>
  <c r="AN114" i="1"/>
  <c r="AL114" i="1"/>
  <c r="AP113" i="1"/>
  <c r="AN113" i="1"/>
  <c r="AL113" i="1"/>
  <c r="AP112" i="1"/>
  <c r="AN112" i="1"/>
  <c r="AL112" i="1"/>
  <c r="AP111" i="1"/>
  <c r="AN111" i="1"/>
  <c r="AL111" i="1"/>
  <c r="AP110" i="1"/>
  <c r="AN110" i="1"/>
  <c r="AL110" i="1"/>
  <c r="AP109" i="1"/>
  <c r="AN109" i="1"/>
  <c r="AL109" i="1"/>
  <c r="AP108" i="1"/>
  <c r="AN108" i="1"/>
  <c r="AL108" i="1"/>
  <c r="AP107" i="1"/>
  <c r="AN107" i="1"/>
  <c r="AL107" i="1"/>
  <c r="AP106" i="1"/>
  <c r="AN106" i="1"/>
  <c r="AL106" i="1"/>
  <c r="AP105" i="1"/>
  <c r="AN105" i="1"/>
  <c r="AL105" i="1"/>
  <c r="AP104" i="1"/>
  <c r="AN104" i="1"/>
  <c r="AL104" i="1"/>
  <c r="AP103" i="1"/>
  <c r="AN103" i="1"/>
  <c r="AL103" i="1"/>
  <c r="AP102" i="1"/>
  <c r="AN102" i="1"/>
  <c r="AL102" i="1"/>
  <c r="AP101" i="1"/>
  <c r="AN101" i="1"/>
  <c r="AL101" i="1"/>
  <c r="AP100" i="1"/>
  <c r="AN100" i="1"/>
  <c r="AL100" i="1"/>
  <c r="AP99" i="1"/>
  <c r="AN99" i="1"/>
  <c r="AL99" i="1"/>
  <c r="AP98" i="1"/>
  <c r="AN98" i="1"/>
  <c r="AL98" i="1"/>
  <c r="AP97" i="1"/>
  <c r="AN97" i="1"/>
  <c r="AL97" i="1"/>
  <c r="AP96" i="1"/>
  <c r="AN96" i="1"/>
  <c r="AL96" i="1"/>
  <c r="AP95" i="1"/>
  <c r="AN95" i="1"/>
  <c r="AL95" i="1"/>
  <c r="AP94" i="1"/>
  <c r="AN94" i="1"/>
  <c r="AL94" i="1"/>
  <c r="AP93" i="1"/>
  <c r="AN93" i="1"/>
  <c r="AL93" i="1"/>
  <c r="AP92" i="1"/>
  <c r="AN92" i="1"/>
  <c r="AL92" i="1"/>
  <c r="AP91" i="1"/>
  <c r="AN91" i="1"/>
  <c r="AL91" i="1"/>
  <c r="AP90" i="1"/>
  <c r="AN90" i="1"/>
  <c r="AL90" i="1"/>
  <c r="AP89" i="1"/>
  <c r="AN89" i="1"/>
  <c r="AL89" i="1"/>
  <c r="AP88" i="1"/>
  <c r="AN88" i="1"/>
  <c r="AL88" i="1"/>
  <c r="AP87" i="1"/>
  <c r="AN87" i="1"/>
  <c r="AL87" i="1"/>
  <c r="AP86" i="1"/>
  <c r="AN86" i="1"/>
  <c r="AL86" i="1"/>
  <c r="AP85" i="1"/>
  <c r="AN85" i="1"/>
  <c r="AL85" i="1"/>
  <c r="AP84" i="1"/>
  <c r="AN84" i="1"/>
  <c r="AL84" i="1"/>
  <c r="AP83" i="1"/>
  <c r="AN83" i="1"/>
  <c r="AL83" i="1"/>
  <c r="AP82" i="1"/>
  <c r="AN82" i="1"/>
  <c r="AL82" i="1"/>
  <c r="AP81" i="1"/>
  <c r="AN81" i="1"/>
  <c r="AL81" i="1"/>
  <c r="AP80" i="1"/>
  <c r="AN80" i="1"/>
  <c r="AL80" i="1"/>
  <c r="AP79" i="1"/>
  <c r="AN79" i="1"/>
  <c r="AL79" i="1"/>
  <c r="AP78" i="1"/>
  <c r="AN78" i="1"/>
  <c r="AL78" i="1"/>
  <c r="AP77" i="1"/>
  <c r="AN77" i="1"/>
  <c r="AL77" i="1"/>
  <c r="AP76" i="1"/>
  <c r="AN76" i="1"/>
  <c r="AL76" i="1"/>
  <c r="AP75" i="1"/>
  <c r="AN75" i="1"/>
  <c r="AL75" i="1"/>
  <c r="AP74" i="1"/>
  <c r="AN74" i="1"/>
  <c r="AL74" i="1"/>
  <c r="AP73" i="1"/>
  <c r="AN73" i="1"/>
  <c r="AL73" i="1"/>
  <c r="AP72" i="1"/>
  <c r="AN72" i="1"/>
  <c r="AL72" i="1"/>
  <c r="AP71" i="1"/>
  <c r="AN71" i="1"/>
  <c r="AL71" i="1"/>
  <c r="AP70" i="1"/>
  <c r="AN70" i="1"/>
  <c r="AL70" i="1"/>
  <c r="AP69" i="1"/>
  <c r="AN69" i="1"/>
  <c r="AL69" i="1"/>
  <c r="AP68" i="1"/>
  <c r="AN68" i="1"/>
  <c r="AL68" i="1"/>
  <c r="AP67" i="1"/>
  <c r="AN67" i="1"/>
  <c r="AL67" i="1"/>
  <c r="AP66" i="1"/>
  <c r="AN66" i="1"/>
  <c r="AL66" i="1"/>
  <c r="AP65" i="1"/>
  <c r="AN65" i="1"/>
  <c r="AL65" i="1"/>
  <c r="AP64" i="1"/>
  <c r="AN64" i="1"/>
  <c r="AL64" i="1"/>
  <c r="AP63" i="1"/>
  <c r="AN63" i="1"/>
  <c r="AL63" i="1"/>
  <c r="AP62" i="1"/>
  <c r="AN62" i="1"/>
  <c r="AL62" i="1"/>
  <c r="AP61" i="1"/>
  <c r="AN61" i="1"/>
  <c r="AL61" i="1"/>
  <c r="AP60" i="1"/>
  <c r="AN60" i="1"/>
  <c r="AL60" i="1"/>
  <c r="AP59" i="1"/>
  <c r="AN59" i="1"/>
  <c r="AL59" i="1"/>
  <c r="AP58" i="1"/>
  <c r="AN58" i="1"/>
  <c r="AL58" i="1"/>
  <c r="AP57" i="1"/>
  <c r="AN57" i="1"/>
  <c r="AL57" i="1"/>
  <c r="AP56" i="1"/>
  <c r="AN56" i="1"/>
  <c r="AL56" i="1"/>
  <c r="AP55" i="1"/>
  <c r="AN55" i="1"/>
  <c r="AL55" i="1"/>
  <c r="AP54" i="1"/>
  <c r="AN54" i="1"/>
  <c r="AL54" i="1"/>
  <c r="AP53" i="1"/>
  <c r="AN53" i="1"/>
  <c r="AL53" i="1"/>
  <c r="AP52" i="1"/>
  <c r="AN52" i="1"/>
  <c r="AL52" i="1"/>
  <c r="AP51" i="1"/>
  <c r="AN51" i="1"/>
  <c r="AL51" i="1"/>
  <c r="AP50" i="1"/>
  <c r="AN50" i="1"/>
  <c r="AL50" i="1"/>
  <c r="AP49" i="1"/>
  <c r="AN49" i="1"/>
  <c r="AL49" i="1"/>
  <c r="AP48" i="1"/>
  <c r="AN48" i="1"/>
  <c r="AL48" i="1"/>
  <c r="AP47" i="1"/>
  <c r="AN47" i="1"/>
  <c r="AL47" i="1"/>
  <c r="AP46" i="1"/>
  <c r="AN46" i="1"/>
  <c r="AL46" i="1"/>
  <c r="AP45" i="1"/>
  <c r="AN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N40" i="1"/>
  <c r="AL40" i="1"/>
  <c r="AP39" i="1"/>
  <c r="AN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N3" i="1"/>
  <c r="AL3" i="1"/>
  <c r="L3" i="1"/>
  <c r="K3" i="1"/>
  <c r="L1583" i="1" l="1"/>
  <c r="AL1583" i="1"/>
  <c r="AS1583" i="1"/>
  <c r="AT1427" i="1" s="1"/>
  <c r="AU1427" i="1" s="1"/>
  <c r="AP1583" i="1"/>
  <c r="K1583" i="1"/>
  <c r="AN1583" i="1"/>
  <c r="AT1139" i="1" l="1"/>
  <c r="AU1139" i="1" s="1"/>
  <c r="AT1535" i="1"/>
  <c r="AU1535" i="1" s="1"/>
  <c r="AT1529" i="1"/>
  <c r="AU1529" i="1" s="1"/>
  <c r="AT1217" i="1"/>
  <c r="AU1217" i="1" s="1"/>
  <c r="AT1169" i="1"/>
  <c r="AU1169" i="1" s="1"/>
  <c r="AT1295" i="1"/>
  <c r="AU1295" i="1" s="1"/>
  <c r="AT1415" i="1"/>
  <c r="AU1415" i="1" s="1"/>
  <c r="AT1547" i="1"/>
  <c r="AU1547" i="1" s="1"/>
  <c r="AT1229" i="1"/>
  <c r="AU1229" i="1" s="1"/>
  <c r="AT1379" i="1"/>
  <c r="AU1379" i="1" s="1"/>
  <c r="AT1511" i="1"/>
  <c r="AU1511" i="1" s="1"/>
  <c r="AT1247" i="1"/>
  <c r="AU1247" i="1" s="1"/>
  <c r="AT1385" i="1"/>
  <c r="AU1385" i="1" s="1"/>
  <c r="AT1517" i="1"/>
  <c r="AU1517" i="1" s="1"/>
  <c r="AT1301" i="1"/>
  <c r="AU1301" i="1" s="1"/>
  <c r="AT1499" i="1"/>
  <c r="AU1499" i="1" s="1"/>
  <c r="AT1193" i="1"/>
  <c r="AU1193" i="1" s="1"/>
  <c r="AT1259" i="1"/>
  <c r="AU1259" i="1" s="1"/>
  <c r="AT15" i="1"/>
  <c r="AU15" i="1" s="1"/>
  <c r="AT18" i="1"/>
  <c r="AU18" i="1" s="1"/>
  <c r="AT24" i="1"/>
  <c r="AU24" i="1" s="1"/>
  <c r="AT30" i="1"/>
  <c r="AU30" i="1" s="1"/>
  <c r="AT34" i="1"/>
  <c r="AU34" i="1" s="1"/>
  <c r="AT44" i="1"/>
  <c r="AU44" i="1" s="1"/>
  <c r="AT50" i="1"/>
  <c r="AU50" i="1" s="1"/>
  <c r="AT56" i="1"/>
  <c r="AU56" i="1" s="1"/>
  <c r="AT62" i="1"/>
  <c r="AU62" i="1" s="1"/>
  <c r="AT68" i="1"/>
  <c r="AU68" i="1" s="1"/>
  <c r="AT74" i="1"/>
  <c r="AU74" i="1" s="1"/>
  <c r="AT77" i="1"/>
  <c r="AU77" i="1" s="1"/>
  <c r="AT83" i="1"/>
  <c r="AU83" i="1" s="1"/>
  <c r="AT89" i="1"/>
  <c r="AU89" i="1" s="1"/>
  <c r="AT98" i="1"/>
  <c r="AU98" i="1" s="1"/>
  <c r="AT103" i="1"/>
  <c r="AU103" i="1" s="1"/>
  <c r="AT109" i="1"/>
  <c r="AU109" i="1" s="1"/>
  <c r="AT115" i="1"/>
  <c r="AU115" i="1" s="1"/>
  <c r="AT121" i="1"/>
  <c r="AU121" i="1" s="1"/>
  <c r="AT127" i="1"/>
  <c r="AU127" i="1" s="1"/>
  <c r="AT133" i="1"/>
  <c r="AU133" i="1" s="1"/>
  <c r="AT139" i="1"/>
  <c r="AU139" i="1" s="1"/>
  <c r="AT145" i="1"/>
  <c r="AU145" i="1" s="1"/>
  <c r="AT151" i="1"/>
  <c r="AU151" i="1" s="1"/>
  <c r="AT157" i="1"/>
  <c r="AU157" i="1" s="1"/>
  <c r="AT163" i="1"/>
  <c r="AU163" i="1" s="1"/>
  <c r="AT168" i="1"/>
  <c r="AU168" i="1" s="1"/>
  <c r="AT174" i="1"/>
  <c r="AU174" i="1" s="1"/>
  <c r="AT180" i="1"/>
  <c r="AU180" i="1" s="1"/>
  <c r="AT186" i="1"/>
  <c r="AU186" i="1" s="1"/>
  <c r="AT5" i="1"/>
  <c r="AU5" i="1" s="1"/>
  <c r="AT9" i="1"/>
  <c r="AU9" i="1" s="1"/>
  <c r="AT12" i="1"/>
  <c r="AU12" i="1" s="1"/>
  <c r="AT19" i="1"/>
  <c r="AU19" i="1" s="1"/>
  <c r="AT22" i="1"/>
  <c r="AU22" i="1" s="1"/>
  <c r="AT28" i="1"/>
  <c r="AU28" i="1" s="1"/>
  <c r="AT39" i="1"/>
  <c r="AU39" i="1" s="1"/>
  <c r="AT46" i="1"/>
  <c r="AU46" i="1" s="1"/>
  <c r="AT53" i="1"/>
  <c r="AU53" i="1" s="1"/>
  <c r="AT60" i="1"/>
  <c r="AU60" i="1" s="1"/>
  <c r="AT67" i="1"/>
  <c r="AU67" i="1" s="1"/>
  <c r="AT75" i="1"/>
  <c r="AU75" i="1" s="1"/>
  <c r="AT79" i="1"/>
  <c r="AU79" i="1" s="1"/>
  <c r="AT86" i="1"/>
  <c r="AU86" i="1" s="1"/>
  <c r="AT93" i="1"/>
  <c r="AU93" i="1" s="1"/>
  <c r="AT97" i="1"/>
  <c r="AU97" i="1" s="1"/>
  <c r="AT104" i="1"/>
  <c r="AU104" i="1" s="1"/>
  <c r="AT111" i="1"/>
  <c r="AU111" i="1" s="1"/>
  <c r="AT118" i="1"/>
  <c r="AU118" i="1" s="1"/>
  <c r="AT125" i="1"/>
  <c r="AU125" i="1" s="1"/>
  <c r="AT132" i="1"/>
  <c r="AU132" i="1" s="1"/>
  <c r="AT140" i="1"/>
  <c r="AU140" i="1" s="1"/>
  <c r="AT147" i="1"/>
  <c r="AU147" i="1" s="1"/>
  <c r="AT154" i="1"/>
  <c r="AU154" i="1" s="1"/>
  <c r="AT161" i="1"/>
  <c r="AU161" i="1" s="1"/>
  <c r="AT167" i="1"/>
  <c r="AU167" i="1" s="1"/>
  <c r="AT175" i="1"/>
  <c r="AU175" i="1" s="1"/>
  <c r="AT182" i="1"/>
  <c r="AU182" i="1" s="1"/>
  <c r="AT189" i="1"/>
  <c r="AU189" i="1" s="1"/>
  <c r="AT195" i="1"/>
  <c r="AU195" i="1" s="1"/>
  <c r="AT201" i="1"/>
  <c r="AU201" i="1" s="1"/>
  <c r="AT207" i="1"/>
  <c r="AU207" i="1" s="1"/>
  <c r="AT213" i="1"/>
  <c r="AU213" i="1" s="1"/>
  <c r="AT219" i="1"/>
  <c r="AU219" i="1" s="1"/>
  <c r="AT225" i="1"/>
  <c r="AU225" i="1" s="1"/>
  <c r="AT231" i="1"/>
  <c r="AU231" i="1" s="1"/>
  <c r="AT237" i="1"/>
  <c r="AU237" i="1" s="1"/>
  <c r="AT243" i="1"/>
  <c r="AU243" i="1" s="1"/>
  <c r="AT249" i="1"/>
  <c r="AU249" i="1" s="1"/>
  <c r="AT255" i="1"/>
  <c r="AU255" i="1" s="1"/>
  <c r="AT261" i="1"/>
  <c r="AU261" i="1" s="1"/>
  <c r="AT267" i="1"/>
  <c r="AU267" i="1" s="1"/>
  <c r="AT273" i="1"/>
  <c r="AU273" i="1" s="1"/>
  <c r="AT279" i="1"/>
  <c r="AU279" i="1" s="1"/>
  <c r="AT285" i="1"/>
  <c r="AU285" i="1" s="1"/>
  <c r="AT291" i="1"/>
  <c r="AU291" i="1" s="1"/>
  <c r="AT297" i="1"/>
  <c r="AU297" i="1" s="1"/>
  <c r="AT303" i="1"/>
  <c r="AU303" i="1" s="1"/>
  <c r="AT309" i="1"/>
  <c r="AU309" i="1" s="1"/>
  <c r="AT315" i="1"/>
  <c r="AU315" i="1" s="1"/>
  <c r="AT321" i="1"/>
  <c r="AU321" i="1" s="1"/>
  <c r="AT327" i="1"/>
  <c r="AU327" i="1" s="1"/>
  <c r="AT333" i="1"/>
  <c r="AU333" i="1" s="1"/>
  <c r="AT339" i="1"/>
  <c r="AU339" i="1" s="1"/>
  <c r="AT345" i="1"/>
  <c r="AU345" i="1" s="1"/>
  <c r="AT351" i="1"/>
  <c r="AU351" i="1" s="1"/>
  <c r="AT357" i="1"/>
  <c r="AU357" i="1" s="1"/>
  <c r="AT363" i="1"/>
  <c r="AU363" i="1" s="1"/>
  <c r="AT369" i="1"/>
  <c r="AU369" i="1" s="1"/>
  <c r="AT375" i="1"/>
  <c r="AU375" i="1" s="1"/>
  <c r="AT381" i="1"/>
  <c r="AU381" i="1" s="1"/>
  <c r="AT387" i="1"/>
  <c r="AU387" i="1" s="1"/>
  <c r="AT393" i="1"/>
  <c r="AU393" i="1" s="1"/>
  <c r="AT399" i="1"/>
  <c r="AU399" i="1" s="1"/>
  <c r="AT405" i="1"/>
  <c r="AU405" i="1" s="1"/>
  <c r="AT411" i="1"/>
  <c r="AU411" i="1" s="1"/>
  <c r="AT417" i="1"/>
  <c r="AU417" i="1" s="1"/>
  <c r="AT423" i="1"/>
  <c r="AU423" i="1" s="1"/>
  <c r="AT429" i="1"/>
  <c r="AU429" i="1" s="1"/>
  <c r="AT435" i="1"/>
  <c r="AU435" i="1" s="1"/>
  <c r="AT441" i="1"/>
  <c r="AU441" i="1" s="1"/>
  <c r="AT447" i="1"/>
  <c r="AU447" i="1" s="1"/>
  <c r="AT453" i="1"/>
  <c r="AU453" i="1" s="1"/>
  <c r="AT459" i="1"/>
  <c r="AU459" i="1" s="1"/>
  <c r="AT465" i="1"/>
  <c r="AU465" i="1" s="1"/>
  <c r="AT471" i="1"/>
  <c r="AU471" i="1" s="1"/>
  <c r="AT477" i="1"/>
  <c r="AU477" i="1" s="1"/>
  <c r="AT483" i="1"/>
  <c r="AU483" i="1" s="1"/>
  <c r="AT489" i="1"/>
  <c r="AU489" i="1" s="1"/>
  <c r="AT495" i="1"/>
  <c r="AU495" i="1" s="1"/>
  <c r="AT501" i="1"/>
  <c r="AU501" i="1" s="1"/>
  <c r="AT507" i="1"/>
  <c r="AU507" i="1" s="1"/>
  <c r="AT513" i="1"/>
  <c r="AU513" i="1" s="1"/>
  <c r="AT519" i="1"/>
  <c r="AU519" i="1" s="1"/>
  <c r="AT525" i="1"/>
  <c r="AU525" i="1" s="1"/>
  <c r="AT531" i="1"/>
  <c r="AU531" i="1" s="1"/>
  <c r="AT537" i="1"/>
  <c r="AU537" i="1" s="1"/>
  <c r="AT543" i="1"/>
  <c r="AU543" i="1" s="1"/>
  <c r="AT549" i="1"/>
  <c r="AU549" i="1" s="1"/>
  <c r="AT555" i="1"/>
  <c r="AU555" i="1" s="1"/>
  <c r="AT561" i="1"/>
  <c r="AU561" i="1" s="1"/>
  <c r="AT567" i="1"/>
  <c r="AU567" i="1" s="1"/>
  <c r="AT573" i="1"/>
  <c r="AU573" i="1" s="1"/>
  <c r="AT579" i="1"/>
  <c r="AU579" i="1" s="1"/>
  <c r="AT585" i="1"/>
  <c r="AU585" i="1" s="1"/>
  <c r="AT591" i="1"/>
  <c r="AU591" i="1" s="1"/>
  <c r="AT597" i="1"/>
  <c r="AU597" i="1" s="1"/>
  <c r="AT603" i="1"/>
  <c r="AU603" i="1" s="1"/>
  <c r="AT609" i="1"/>
  <c r="AU609" i="1" s="1"/>
  <c r="AT615" i="1"/>
  <c r="AU615" i="1" s="1"/>
  <c r="AT621" i="1"/>
  <c r="AU621" i="1" s="1"/>
  <c r="AT627" i="1"/>
  <c r="AU627" i="1" s="1"/>
  <c r="AT633" i="1"/>
  <c r="AU633" i="1" s="1"/>
  <c r="AT639" i="1"/>
  <c r="AU639" i="1" s="1"/>
  <c r="AT645" i="1"/>
  <c r="AU645" i="1" s="1"/>
  <c r="AT651" i="1"/>
  <c r="AU651" i="1" s="1"/>
  <c r="AT657" i="1"/>
  <c r="AU657" i="1" s="1"/>
  <c r="AT663" i="1"/>
  <c r="AU663" i="1" s="1"/>
  <c r="AT669" i="1"/>
  <c r="AU669" i="1" s="1"/>
  <c r="AT675" i="1"/>
  <c r="AU675" i="1" s="1"/>
  <c r="AT681" i="1"/>
  <c r="AU681" i="1" s="1"/>
  <c r="AT687" i="1"/>
  <c r="AU687" i="1" s="1"/>
  <c r="AT693" i="1"/>
  <c r="AU693" i="1" s="1"/>
  <c r="AT699" i="1"/>
  <c r="AU699" i="1" s="1"/>
  <c r="AT705" i="1"/>
  <c r="AU705" i="1" s="1"/>
  <c r="AT711" i="1"/>
  <c r="AU711" i="1" s="1"/>
  <c r="AT717" i="1"/>
  <c r="AU717" i="1" s="1"/>
  <c r="AT723" i="1"/>
  <c r="AU723" i="1" s="1"/>
  <c r="AT729" i="1"/>
  <c r="AU729" i="1" s="1"/>
  <c r="AT735" i="1"/>
  <c r="AU735" i="1" s="1"/>
  <c r="AT741" i="1"/>
  <c r="AU741" i="1" s="1"/>
  <c r="AT747" i="1"/>
  <c r="AU747" i="1" s="1"/>
  <c r="AT753" i="1"/>
  <c r="AU753" i="1" s="1"/>
  <c r="AT759" i="1"/>
  <c r="AU759" i="1" s="1"/>
  <c r="AT765" i="1"/>
  <c r="AU765" i="1" s="1"/>
  <c r="AT771" i="1"/>
  <c r="AU771" i="1" s="1"/>
  <c r="AT777" i="1"/>
  <c r="AU777" i="1" s="1"/>
  <c r="AT783" i="1"/>
  <c r="AU783" i="1" s="1"/>
  <c r="AT789" i="1"/>
  <c r="AU789" i="1" s="1"/>
  <c r="AT795" i="1"/>
  <c r="AU795" i="1" s="1"/>
  <c r="AT801" i="1"/>
  <c r="AU801" i="1" s="1"/>
  <c r="AT807" i="1"/>
  <c r="AU807" i="1" s="1"/>
  <c r="AT813" i="1"/>
  <c r="AU813" i="1" s="1"/>
  <c r="AT819" i="1"/>
  <c r="AU819" i="1" s="1"/>
  <c r="AT825" i="1"/>
  <c r="AU825" i="1" s="1"/>
  <c r="AT831" i="1"/>
  <c r="AU831" i="1" s="1"/>
  <c r="AT837" i="1"/>
  <c r="AU837" i="1" s="1"/>
  <c r="AT843" i="1"/>
  <c r="AU843" i="1" s="1"/>
  <c r="AT849" i="1"/>
  <c r="AU849" i="1" s="1"/>
  <c r="AT855" i="1"/>
  <c r="AU855" i="1" s="1"/>
  <c r="AT861" i="1"/>
  <c r="AU861" i="1" s="1"/>
  <c r="AT867" i="1"/>
  <c r="AU867" i="1" s="1"/>
  <c r="AT873" i="1"/>
  <c r="AU873" i="1" s="1"/>
  <c r="AT879" i="1"/>
  <c r="AU879" i="1" s="1"/>
  <c r="AT6" i="1"/>
  <c r="AU6" i="1" s="1"/>
  <c r="AT16" i="1"/>
  <c r="AU16" i="1" s="1"/>
  <c r="AT29" i="1"/>
  <c r="AU29" i="1" s="1"/>
  <c r="AT35" i="1"/>
  <c r="AU35" i="1" s="1"/>
  <c r="AT40" i="1"/>
  <c r="AU40" i="1" s="1"/>
  <c r="AT47" i="1"/>
  <c r="AU47" i="1" s="1"/>
  <c r="AT54" i="1"/>
  <c r="AU54" i="1" s="1"/>
  <c r="AT61" i="1"/>
  <c r="AU61" i="1" s="1"/>
  <c r="AT69" i="1"/>
  <c r="AU69" i="1" s="1"/>
  <c r="AT76" i="1"/>
  <c r="AU76" i="1" s="1"/>
  <c r="AT80" i="1"/>
  <c r="AU80" i="1" s="1"/>
  <c r="AT87" i="1"/>
  <c r="AU87" i="1" s="1"/>
  <c r="AT99" i="1"/>
  <c r="AU99" i="1" s="1"/>
  <c r="AT105" i="1"/>
  <c r="AU105" i="1" s="1"/>
  <c r="AT112" i="1"/>
  <c r="AU112" i="1" s="1"/>
  <c r="AT119" i="1"/>
  <c r="AU119" i="1" s="1"/>
  <c r="AT126" i="1"/>
  <c r="AU126" i="1" s="1"/>
  <c r="AT134" i="1"/>
  <c r="AU134" i="1" s="1"/>
  <c r="AT141" i="1"/>
  <c r="AU141" i="1" s="1"/>
  <c r="AT148" i="1"/>
  <c r="AU148" i="1" s="1"/>
  <c r="AT155" i="1"/>
  <c r="AU155" i="1" s="1"/>
  <c r="AT162" i="1"/>
  <c r="AU162" i="1" s="1"/>
  <c r="AT169" i="1"/>
  <c r="AU169" i="1" s="1"/>
  <c r="AT176" i="1"/>
  <c r="AU176" i="1" s="1"/>
  <c r="AT183" i="1"/>
  <c r="AU183" i="1" s="1"/>
  <c r="AT190" i="1"/>
  <c r="AU190" i="1" s="1"/>
  <c r="AT196" i="1"/>
  <c r="AU196" i="1" s="1"/>
  <c r="AT202" i="1"/>
  <c r="AU202" i="1" s="1"/>
  <c r="AT208" i="1"/>
  <c r="AU208" i="1" s="1"/>
  <c r="AT214" i="1"/>
  <c r="AU214" i="1" s="1"/>
  <c r="AT220" i="1"/>
  <c r="AU220" i="1" s="1"/>
  <c r="AT226" i="1"/>
  <c r="AU226" i="1" s="1"/>
  <c r="AT232" i="1"/>
  <c r="AU232" i="1" s="1"/>
  <c r="AT238" i="1"/>
  <c r="AU238" i="1" s="1"/>
  <c r="AT244" i="1"/>
  <c r="AU244" i="1" s="1"/>
  <c r="AT250" i="1"/>
  <c r="AU250" i="1" s="1"/>
  <c r="AT256" i="1"/>
  <c r="AU256" i="1" s="1"/>
  <c r="AT262" i="1"/>
  <c r="AU262" i="1" s="1"/>
  <c r="AT268" i="1"/>
  <c r="AU268" i="1" s="1"/>
  <c r="AT274" i="1"/>
  <c r="AU274" i="1" s="1"/>
  <c r="AT280" i="1"/>
  <c r="AU280" i="1" s="1"/>
  <c r="AT286" i="1"/>
  <c r="AU286" i="1" s="1"/>
  <c r="AT292" i="1"/>
  <c r="AU292" i="1" s="1"/>
  <c r="AT298" i="1"/>
  <c r="AU298" i="1" s="1"/>
  <c r="AT304" i="1"/>
  <c r="AU304" i="1" s="1"/>
  <c r="AT310" i="1"/>
  <c r="AU310" i="1" s="1"/>
  <c r="AT316" i="1"/>
  <c r="AU316" i="1" s="1"/>
  <c r="AT322" i="1"/>
  <c r="AU322" i="1" s="1"/>
  <c r="AT328" i="1"/>
  <c r="AU328" i="1" s="1"/>
  <c r="AT334" i="1"/>
  <c r="AU334" i="1" s="1"/>
  <c r="AT340" i="1"/>
  <c r="AU340" i="1" s="1"/>
  <c r="AT346" i="1"/>
  <c r="AU346" i="1" s="1"/>
  <c r="AT352" i="1"/>
  <c r="AU352" i="1" s="1"/>
  <c r="AT358" i="1"/>
  <c r="AU358" i="1" s="1"/>
  <c r="AT364" i="1"/>
  <c r="AU364" i="1" s="1"/>
  <c r="AT370" i="1"/>
  <c r="AU370" i="1" s="1"/>
  <c r="AT376" i="1"/>
  <c r="AU376" i="1" s="1"/>
  <c r="AT382" i="1"/>
  <c r="AU382" i="1" s="1"/>
  <c r="AT10" i="1"/>
  <c r="AU10" i="1" s="1"/>
  <c r="AT13" i="1"/>
  <c r="AU13" i="1" s="1"/>
  <c r="AT17" i="1"/>
  <c r="AU17" i="1" s="1"/>
  <c r="AT20" i="1"/>
  <c r="AU20" i="1" s="1"/>
  <c r="AT23" i="1"/>
  <c r="AU23" i="1" s="1"/>
  <c r="AT31" i="1"/>
  <c r="AU31" i="1" s="1"/>
  <c r="AT7" i="1"/>
  <c r="AU7" i="1" s="1"/>
  <c r="AT25" i="1"/>
  <c r="AU25" i="1" s="1"/>
  <c r="AT32" i="1"/>
  <c r="AU32" i="1" s="1"/>
  <c r="AT42" i="1"/>
  <c r="AU42" i="1" s="1"/>
  <c r="AT49" i="1"/>
  <c r="AU49" i="1" s="1"/>
  <c r="AT57" i="1"/>
  <c r="AU57" i="1" s="1"/>
  <c r="AT64" i="1"/>
  <c r="AU64" i="1" s="1"/>
  <c r="AT71" i="1"/>
  <c r="AU71" i="1" s="1"/>
  <c r="AT82" i="1"/>
  <c r="AU82" i="1" s="1"/>
  <c r="AT90" i="1"/>
  <c r="AU90" i="1" s="1"/>
  <c r="AT94" i="1"/>
  <c r="AU94" i="1" s="1"/>
  <c r="AT107" i="1"/>
  <c r="AU107" i="1" s="1"/>
  <c r="AT114" i="1"/>
  <c r="AU114" i="1" s="1"/>
  <c r="AT122" i="1"/>
  <c r="AU122" i="1" s="1"/>
  <c r="AT129" i="1"/>
  <c r="AU129" i="1" s="1"/>
  <c r="AT136" i="1"/>
  <c r="AU136" i="1" s="1"/>
  <c r="AT143" i="1"/>
  <c r="AU143" i="1" s="1"/>
  <c r="AT150" i="1"/>
  <c r="AU150" i="1" s="1"/>
  <c r="AT158" i="1"/>
  <c r="AU158" i="1" s="1"/>
  <c r="AT165" i="1"/>
  <c r="AU165" i="1" s="1"/>
  <c r="AT171" i="1"/>
  <c r="AU171" i="1" s="1"/>
  <c r="AT178" i="1"/>
  <c r="AU178" i="1" s="1"/>
  <c r="AT185" i="1"/>
  <c r="AU185" i="1" s="1"/>
  <c r="AT192" i="1"/>
  <c r="AU192" i="1" s="1"/>
  <c r="AT198" i="1"/>
  <c r="AU198" i="1" s="1"/>
  <c r="AT204" i="1"/>
  <c r="AU204" i="1" s="1"/>
  <c r="AT210" i="1"/>
  <c r="AU210" i="1" s="1"/>
  <c r="AT216" i="1"/>
  <c r="AU216" i="1" s="1"/>
  <c r="AT222" i="1"/>
  <c r="AU222" i="1" s="1"/>
  <c r="AT228" i="1"/>
  <c r="AU228" i="1" s="1"/>
  <c r="AT234" i="1"/>
  <c r="AU234" i="1" s="1"/>
  <c r="AT240" i="1"/>
  <c r="AU240" i="1" s="1"/>
  <c r="AT246" i="1"/>
  <c r="AU246" i="1" s="1"/>
  <c r="AT252" i="1"/>
  <c r="AU252" i="1" s="1"/>
  <c r="AT258" i="1"/>
  <c r="AU258" i="1" s="1"/>
  <c r="AT264" i="1"/>
  <c r="AU264" i="1" s="1"/>
  <c r="AT270" i="1"/>
  <c r="AU270" i="1" s="1"/>
  <c r="AT276" i="1"/>
  <c r="AU276" i="1" s="1"/>
  <c r="AT282" i="1"/>
  <c r="AU282" i="1" s="1"/>
  <c r="AT288" i="1"/>
  <c r="AU288" i="1" s="1"/>
  <c r="AT294" i="1"/>
  <c r="AU294" i="1" s="1"/>
  <c r="AT300" i="1"/>
  <c r="AU300" i="1" s="1"/>
  <c r="AT306" i="1"/>
  <c r="AU306" i="1" s="1"/>
  <c r="AT312" i="1"/>
  <c r="AU312" i="1" s="1"/>
  <c r="AT318" i="1"/>
  <c r="AU318" i="1" s="1"/>
  <c r="AT324" i="1"/>
  <c r="AU324" i="1" s="1"/>
  <c r="AT330" i="1"/>
  <c r="AU330" i="1" s="1"/>
  <c r="AT336" i="1"/>
  <c r="AU336" i="1" s="1"/>
  <c r="AT342" i="1"/>
  <c r="AU342" i="1" s="1"/>
  <c r="AT348" i="1"/>
  <c r="AU348" i="1" s="1"/>
  <c r="AT354" i="1"/>
  <c r="AU354" i="1" s="1"/>
  <c r="AT360" i="1"/>
  <c r="AU360" i="1" s="1"/>
  <c r="AT366" i="1"/>
  <c r="AU366" i="1" s="1"/>
  <c r="AT372" i="1"/>
  <c r="AU372" i="1" s="1"/>
  <c r="AT378" i="1"/>
  <c r="AU378" i="1" s="1"/>
  <c r="AT384" i="1"/>
  <c r="AU384" i="1" s="1"/>
  <c r="AT21" i="1"/>
  <c r="AU21" i="1" s="1"/>
  <c r="AT36" i="1"/>
  <c r="AU36" i="1" s="1"/>
  <c r="AT48" i="1"/>
  <c r="AU48" i="1" s="1"/>
  <c r="AT63" i="1"/>
  <c r="AU63" i="1" s="1"/>
  <c r="AT88" i="1"/>
  <c r="AU88" i="1" s="1"/>
  <c r="AT100" i="1"/>
  <c r="AU100" i="1" s="1"/>
  <c r="AT113" i="1"/>
  <c r="AU113" i="1" s="1"/>
  <c r="AT128" i="1"/>
  <c r="AU128" i="1" s="1"/>
  <c r="AT142" i="1"/>
  <c r="AU142" i="1" s="1"/>
  <c r="AT156" i="1"/>
  <c r="AU156" i="1" s="1"/>
  <c r="AT170" i="1"/>
  <c r="AU170" i="1" s="1"/>
  <c r="AT184" i="1"/>
  <c r="AU184" i="1" s="1"/>
  <c r="AT197" i="1"/>
  <c r="AU197" i="1" s="1"/>
  <c r="AT209" i="1"/>
  <c r="AU209" i="1" s="1"/>
  <c r="AT221" i="1"/>
  <c r="AU221" i="1" s="1"/>
  <c r="AT233" i="1"/>
  <c r="AU233" i="1" s="1"/>
  <c r="AT245" i="1"/>
  <c r="AU245" i="1" s="1"/>
  <c r="AT257" i="1"/>
  <c r="AU257" i="1" s="1"/>
  <c r="AT269" i="1"/>
  <c r="AU269" i="1" s="1"/>
  <c r="AT281" i="1"/>
  <c r="AU281" i="1" s="1"/>
  <c r="AT293" i="1"/>
  <c r="AU293" i="1" s="1"/>
  <c r="AT305" i="1"/>
  <c r="AU305" i="1" s="1"/>
  <c r="AT317" i="1"/>
  <c r="AU317" i="1" s="1"/>
  <c r="AT329" i="1"/>
  <c r="AU329" i="1" s="1"/>
  <c r="AT341" i="1"/>
  <c r="AU341" i="1" s="1"/>
  <c r="AT353" i="1"/>
  <c r="AU353" i="1" s="1"/>
  <c r="AT365" i="1"/>
  <c r="AU365" i="1" s="1"/>
  <c r="AT377" i="1"/>
  <c r="AU377" i="1" s="1"/>
  <c r="AT388" i="1"/>
  <c r="AU388" i="1" s="1"/>
  <c r="AT395" i="1"/>
  <c r="AU395" i="1" s="1"/>
  <c r="AT402" i="1"/>
  <c r="AU402" i="1" s="1"/>
  <c r="AT409" i="1"/>
  <c r="AU409" i="1" s="1"/>
  <c r="AT416" i="1"/>
  <c r="AU416" i="1" s="1"/>
  <c r="AT424" i="1"/>
  <c r="AU424" i="1" s="1"/>
  <c r="AT431" i="1"/>
  <c r="AU431" i="1" s="1"/>
  <c r="AT438" i="1"/>
  <c r="AU438" i="1" s="1"/>
  <c r="AT445" i="1"/>
  <c r="AU445" i="1" s="1"/>
  <c r="AT452" i="1"/>
  <c r="AU452" i="1" s="1"/>
  <c r="AT460" i="1"/>
  <c r="AU460" i="1" s="1"/>
  <c r="AT467" i="1"/>
  <c r="AU467" i="1" s="1"/>
  <c r="AT474" i="1"/>
  <c r="AU474" i="1" s="1"/>
  <c r="AT481" i="1"/>
  <c r="AU481" i="1" s="1"/>
  <c r="AT488" i="1"/>
  <c r="AU488" i="1" s="1"/>
  <c r="AT496" i="1"/>
  <c r="AU496" i="1" s="1"/>
  <c r="AT503" i="1"/>
  <c r="AU503" i="1" s="1"/>
  <c r="AT510" i="1"/>
  <c r="AU510" i="1" s="1"/>
  <c r="AT517" i="1"/>
  <c r="AU517" i="1" s="1"/>
  <c r="AT524" i="1"/>
  <c r="AU524" i="1" s="1"/>
  <c r="AT532" i="1"/>
  <c r="AU532" i="1" s="1"/>
  <c r="AT539" i="1"/>
  <c r="AU539" i="1" s="1"/>
  <c r="AT546" i="1"/>
  <c r="AU546" i="1" s="1"/>
  <c r="AT553" i="1"/>
  <c r="AU553" i="1" s="1"/>
  <c r="AT560" i="1"/>
  <c r="AU560" i="1" s="1"/>
  <c r="AT568" i="1"/>
  <c r="AU568" i="1" s="1"/>
  <c r="AT575" i="1"/>
  <c r="AU575" i="1" s="1"/>
  <c r="AT582" i="1"/>
  <c r="AU582" i="1" s="1"/>
  <c r="AT589" i="1"/>
  <c r="AU589" i="1" s="1"/>
  <c r="AT596" i="1"/>
  <c r="AU596" i="1" s="1"/>
  <c r="AT604" i="1"/>
  <c r="AU604" i="1" s="1"/>
  <c r="AT611" i="1"/>
  <c r="AU611" i="1" s="1"/>
  <c r="AT618" i="1"/>
  <c r="AU618" i="1" s="1"/>
  <c r="AT625" i="1"/>
  <c r="AU625" i="1" s="1"/>
  <c r="AT632" i="1"/>
  <c r="AU632" i="1" s="1"/>
  <c r="AT640" i="1"/>
  <c r="AU640" i="1" s="1"/>
  <c r="AT647" i="1"/>
  <c r="AU647" i="1" s="1"/>
  <c r="AT654" i="1"/>
  <c r="AU654" i="1" s="1"/>
  <c r="AT661" i="1"/>
  <c r="AU661" i="1" s="1"/>
  <c r="AT668" i="1"/>
  <c r="AU668" i="1" s="1"/>
  <c r="AT676" i="1"/>
  <c r="AU676" i="1" s="1"/>
  <c r="AT683" i="1"/>
  <c r="AU683" i="1" s="1"/>
  <c r="AT690" i="1"/>
  <c r="AU690" i="1" s="1"/>
  <c r="AT697" i="1"/>
  <c r="AU697" i="1" s="1"/>
  <c r="AT704" i="1"/>
  <c r="AU704" i="1" s="1"/>
  <c r="AT712" i="1"/>
  <c r="AU712" i="1" s="1"/>
  <c r="AT719" i="1"/>
  <c r="AU719" i="1" s="1"/>
  <c r="AT726" i="1"/>
  <c r="AU726" i="1" s="1"/>
  <c r="AT733" i="1"/>
  <c r="AU733" i="1" s="1"/>
  <c r="AT740" i="1"/>
  <c r="AU740" i="1" s="1"/>
  <c r="AT748" i="1"/>
  <c r="AU748" i="1" s="1"/>
  <c r="AT755" i="1"/>
  <c r="AU755" i="1" s="1"/>
  <c r="AT762" i="1"/>
  <c r="AU762" i="1" s="1"/>
  <c r="AT769" i="1"/>
  <c r="AU769" i="1" s="1"/>
  <c r="AT776" i="1"/>
  <c r="AU776" i="1" s="1"/>
  <c r="AT784" i="1"/>
  <c r="AU784" i="1" s="1"/>
  <c r="AT791" i="1"/>
  <c r="AU791" i="1" s="1"/>
  <c r="AT798" i="1"/>
  <c r="AU798" i="1" s="1"/>
  <c r="AT805" i="1"/>
  <c r="AU805" i="1" s="1"/>
  <c r="AT812" i="1"/>
  <c r="AU812" i="1" s="1"/>
  <c r="AT820" i="1"/>
  <c r="AU820" i="1" s="1"/>
  <c r="AT827" i="1"/>
  <c r="AU827" i="1" s="1"/>
  <c r="AT834" i="1"/>
  <c r="AU834" i="1" s="1"/>
  <c r="AT841" i="1"/>
  <c r="AU841" i="1" s="1"/>
  <c r="AT848" i="1"/>
  <c r="AU848" i="1" s="1"/>
  <c r="AT856" i="1"/>
  <c r="AU856" i="1" s="1"/>
  <c r="AT863" i="1"/>
  <c r="AU863" i="1" s="1"/>
  <c r="AT870" i="1"/>
  <c r="AU870" i="1" s="1"/>
  <c r="AT877" i="1"/>
  <c r="AU877" i="1" s="1"/>
  <c r="AT884" i="1"/>
  <c r="AU884" i="1" s="1"/>
  <c r="AT890" i="1"/>
  <c r="AU890" i="1" s="1"/>
  <c r="AT896" i="1"/>
  <c r="AU896" i="1" s="1"/>
  <c r="AT902" i="1"/>
  <c r="AU902" i="1" s="1"/>
  <c r="AT908" i="1"/>
  <c r="AU908" i="1" s="1"/>
  <c r="AT914" i="1"/>
  <c r="AU914" i="1" s="1"/>
  <c r="AT920" i="1"/>
  <c r="AU920" i="1" s="1"/>
  <c r="AT926" i="1"/>
  <c r="AU926" i="1" s="1"/>
  <c r="AT932" i="1"/>
  <c r="AU932" i="1" s="1"/>
  <c r="AT938" i="1"/>
  <c r="AU938" i="1" s="1"/>
  <c r="AT944" i="1"/>
  <c r="AU944" i="1" s="1"/>
  <c r="AT950" i="1"/>
  <c r="AU950" i="1" s="1"/>
  <c r="AT956" i="1"/>
  <c r="AU956" i="1" s="1"/>
  <c r="AT962" i="1"/>
  <c r="AU962" i="1" s="1"/>
  <c r="AT968" i="1"/>
  <c r="AU968" i="1" s="1"/>
  <c r="AT974" i="1"/>
  <c r="AU974" i="1" s="1"/>
  <c r="AT980" i="1"/>
  <c r="AU980" i="1" s="1"/>
  <c r="AT986" i="1"/>
  <c r="AU986" i="1" s="1"/>
  <c r="AT992" i="1"/>
  <c r="AU992" i="1" s="1"/>
  <c r="AT998" i="1"/>
  <c r="AU998" i="1" s="1"/>
  <c r="AT1004" i="1"/>
  <c r="AU1004" i="1" s="1"/>
  <c r="AT1010" i="1"/>
  <c r="AU1010" i="1" s="1"/>
  <c r="AT1016" i="1"/>
  <c r="AU1016" i="1" s="1"/>
  <c r="AT1022" i="1"/>
  <c r="AU1022" i="1" s="1"/>
  <c r="AT1028" i="1"/>
  <c r="AU1028" i="1" s="1"/>
  <c r="AT1034" i="1"/>
  <c r="AU1034" i="1" s="1"/>
  <c r="AT1040" i="1"/>
  <c r="AU1040" i="1" s="1"/>
  <c r="AT1046" i="1"/>
  <c r="AU1046" i="1" s="1"/>
  <c r="AT1052" i="1"/>
  <c r="AU1052" i="1" s="1"/>
  <c r="AT1058" i="1"/>
  <c r="AU1058" i="1" s="1"/>
  <c r="AT1064" i="1"/>
  <c r="AU1064" i="1" s="1"/>
  <c r="AT1070" i="1"/>
  <c r="AU1070" i="1" s="1"/>
  <c r="AT1076" i="1"/>
  <c r="AU1076" i="1" s="1"/>
  <c r="AT1082" i="1"/>
  <c r="AU1082" i="1" s="1"/>
  <c r="AT1088" i="1"/>
  <c r="AU1088" i="1" s="1"/>
  <c r="AT1094" i="1"/>
  <c r="AU1094" i="1" s="1"/>
  <c r="AT1100" i="1"/>
  <c r="AU1100" i="1" s="1"/>
  <c r="AT1106" i="1"/>
  <c r="AU1106" i="1" s="1"/>
  <c r="AT1112" i="1"/>
  <c r="AU1112" i="1" s="1"/>
  <c r="AT1118" i="1"/>
  <c r="AU1118" i="1" s="1"/>
  <c r="AT1124" i="1"/>
  <c r="AU1124" i="1" s="1"/>
  <c r="AT1130" i="1"/>
  <c r="AU1130" i="1" s="1"/>
  <c r="AT1136" i="1"/>
  <c r="AU1136" i="1" s="1"/>
  <c r="AT1142" i="1"/>
  <c r="AU1142" i="1" s="1"/>
  <c r="AT1148" i="1"/>
  <c r="AU1148" i="1" s="1"/>
  <c r="AT1154" i="1"/>
  <c r="AU1154" i="1" s="1"/>
  <c r="AT1160" i="1"/>
  <c r="AU1160" i="1" s="1"/>
  <c r="AT1166" i="1"/>
  <c r="AU1166" i="1" s="1"/>
  <c r="AT1172" i="1"/>
  <c r="AU1172" i="1" s="1"/>
  <c r="AT1178" i="1"/>
  <c r="AU1178" i="1" s="1"/>
  <c r="AT1184" i="1"/>
  <c r="AU1184" i="1" s="1"/>
  <c r="AT1190" i="1"/>
  <c r="AU1190" i="1" s="1"/>
  <c r="AT1196" i="1"/>
  <c r="AU1196" i="1" s="1"/>
  <c r="AT1202" i="1"/>
  <c r="AU1202" i="1" s="1"/>
  <c r="AT1208" i="1"/>
  <c r="AU1208" i="1" s="1"/>
  <c r="AT1214" i="1"/>
  <c r="AU1214" i="1" s="1"/>
  <c r="AT1220" i="1"/>
  <c r="AU1220" i="1" s="1"/>
  <c r="AT1226" i="1"/>
  <c r="AU1226" i="1" s="1"/>
  <c r="AT1232" i="1"/>
  <c r="AU1232" i="1" s="1"/>
  <c r="AT1238" i="1"/>
  <c r="AU1238" i="1" s="1"/>
  <c r="AT1244" i="1"/>
  <c r="AU1244" i="1" s="1"/>
  <c r="AT1250" i="1"/>
  <c r="AU1250" i="1" s="1"/>
  <c r="AT1256" i="1"/>
  <c r="AU1256" i="1" s="1"/>
  <c r="AT1262" i="1"/>
  <c r="AU1262" i="1" s="1"/>
  <c r="AT1268" i="1"/>
  <c r="AU1268" i="1" s="1"/>
  <c r="AT1274" i="1"/>
  <c r="AU1274" i="1" s="1"/>
  <c r="AT1280" i="1"/>
  <c r="AU1280" i="1" s="1"/>
  <c r="AT1286" i="1"/>
  <c r="AU1286" i="1" s="1"/>
  <c r="AT1292" i="1"/>
  <c r="AU1292" i="1" s="1"/>
  <c r="AT1298" i="1"/>
  <c r="AU1298" i="1" s="1"/>
  <c r="AT1304" i="1"/>
  <c r="AU1304" i="1" s="1"/>
  <c r="AT1310" i="1"/>
  <c r="AU1310" i="1" s="1"/>
  <c r="AT1316" i="1"/>
  <c r="AU1316" i="1" s="1"/>
  <c r="AT1322" i="1"/>
  <c r="AU1322" i="1" s="1"/>
  <c r="AT1328" i="1"/>
  <c r="AU1328" i="1" s="1"/>
  <c r="AT1334" i="1"/>
  <c r="AU1334" i="1" s="1"/>
  <c r="AT1340" i="1"/>
  <c r="AU1340" i="1" s="1"/>
  <c r="AT1346" i="1"/>
  <c r="AU1346" i="1" s="1"/>
  <c r="AT1352" i="1"/>
  <c r="AU1352" i="1" s="1"/>
  <c r="AT1358" i="1"/>
  <c r="AU1358" i="1" s="1"/>
  <c r="AT1364" i="1"/>
  <c r="AU1364" i="1" s="1"/>
  <c r="AT1370" i="1"/>
  <c r="AU1370" i="1" s="1"/>
  <c r="AT1376" i="1"/>
  <c r="AU1376" i="1" s="1"/>
  <c r="AT1382" i="1"/>
  <c r="AU1382" i="1" s="1"/>
  <c r="AT1388" i="1"/>
  <c r="AU1388" i="1" s="1"/>
  <c r="AT1394" i="1"/>
  <c r="AU1394" i="1" s="1"/>
  <c r="AT1400" i="1"/>
  <c r="AU1400" i="1" s="1"/>
  <c r="AT1406" i="1"/>
  <c r="AU1406" i="1" s="1"/>
  <c r="AT1412" i="1"/>
  <c r="AU1412" i="1" s="1"/>
  <c r="AT1418" i="1"/>
  <c r="AU1418" i="1" s="1"/>
  <c r="AT1424" i="1"/>
  <c r="AU1424" i="1" s="1"/>
  <c r="AT1430" i="1"/>
  <c r="AU1430" i="1" s="1"/>
  <c r="AT1436" i="1"/>
  <c r="AU1436" i="1" s="1"/>
  <c r="AT1442" i="1"/>
  <c r="AU1442" i="1" s="1"/>
  <c r="AT1448" i="1"/>
  <c r="AU1448" i="1" s="1"/>
  <c r="AT1454" i="1"/>
  <c r="AU1454" i="1" s="1"/>
  <c r="AT1460" i="1"/>
  <c r="AU1460" i="1" s="1"/>
  <c r="AT1466" i="1"/>
  <c r="AU1466" i="1" s="1"/>
  <c r="AT1472" i="1"/>
  <c r="AU1472" i="1" s="1"/>
  <c r="AT1478" i="1"/>
  <c r="AU1478" i="1" s="1"/>
  <c r="AT1484" i="1"/>
  <c r="AU1484" i="1" s="1"/>
  <c r="AT1490" i="1"/>
  <c r="AU1490" i="1" s="1"/>
  <c r="AT1496" i="1"/>
  <c r="AU1496" i="1" s="1"/>
  <c r="AT1502" i="1"/>
  <c r="AU1502" i="1" s="1"/>
  <c r="AT1508" i="1"/>
  <c r="AU1508" i="1" s="1"/>
  <c r="AT1514" i="1"/>
  <c r="AU1514" i="1" s="1"/>
  <c r="AT1520" i="1"/>
  <c r="AU1520" i="1" s="1"/>
  <c r="AT1526" i="1"/>
  <c r="AU1526" i="1" s="1"/>
  <c r="AT1532" i="1"/>
  <c r="AU1532" i="1" s="1"/>
  <c r="AT1538" i="1"/>
  <c r="AU1538" i="1" s="1"/>
  <c r="AT1544" i="1"/>
  <c r="AU1544" i="1" s="1"/>
  <c r="AT1550" i="1"/>
  <c r="AU1550" i="1" s="1"/>
  <c r="AT1556" i="1"/>
  <c r="AU1556" i="1" s="1"/>
  <c r="AT1562" i="1"/>
  <c r="AU1562" i="1" s="1"/>
  <c r="AT1568" i="1"/>
  <c r="AU1568" i="1" s="1"/>
  <c r="AT1574" i="1"/>
  <c r="AU1574" i="1" s="1"/>
  <c r="AT1580" i="1"/>
  <c r="AU1580" i="1" s="1"/>
  <c r="AT11" i="1"/>
  <c r="AU11" i="1" s="1"/>
  <c r="AT37" i="1"/>
  <c r="AU37" i="1" s="1"/>
  <c r="AT51" i="1"/>
  <c r="AU51" i="1" s="1"/>
  <c r="AT65" i="1"/>
  <c r="AU65" i="1" s="1"/>
  <c r="AT91" i="1"/>
  <c r="AU91" i="1" s="1"/>
  <c r="AT101" i="1"/>
  <c r="AU101" i="1" s="1"/>
  <c r="AT116" i="1"/>
  <c r="AU116" i="1" s="1"/>
  <c r="AT130" i="1"/>
  <c r="AU130" i="1" s="1"/>
  <c r="AT144" i="1"/>
  <c r="AU144" i="1" s="1"/>
  <c r="AT159" i="1"/>
  <c r="AU159" i="1" s="1"/>
  <c r="AT172" i="1"/>
  <c r="AU172" i="1" s="1"/>
  <c r="AT187" i="1"/>
  <c r="AU187" i="1" s="1"/>
  <c r="AT199" i="1"/>
  <c r="AU199" i="1" s="1"/>
  <c r="AT211" i="1"/>
  <c r="AU211" i="1" s="1"/>
  <c r="AT223" i="1"/>
  <c r="AU223" i="1" s="1"/>
  <c r="AT235" i="1"/>
  <c r="AU235" i="1" s="1"/>
  <c r="AT247" i="1"/>
  <c r="AU247" i="1" s="1"/>
  <c r="AT259" i="1"/>
  <c r="AU259" i="1" s="1"/>
  <c r="AT271" i="1"/>
  <c r="AU271" i="1" s="1"/>
  <c r="AT283" i="1"/>
  <c r="AU283" i="1" s="1"/>
  <c r="AT295" i="1"/>
  <c r="AU295" i="1" s="1"/>
  <c r="AT307" i="1"/>
  <c r="AU307" i="1" s="1"/>
  <c r="AT319" i="1"/>
  <c r="AU319" i="1" s="1"/>
  <c r="AT331" i="1"/>
  <c r="AU331" i="1" s="1"/>
  <c r="AT343" i="1"/>
  <c r="AU343" i="1" s="1"/>
  <c r="AT355" i="1"/>
  <c r="AU355" i="1" s="1"/>
  <c r="AT367" i="1"/>
  <c r="AU367" i="1" s="1"/>
  <c r="AT379" i="1"/>
  <c r="AU379" i="1" s="1"/>
  <c r="AT389" i="1"/>
  <c r="AU389" i="1" s="1"/>
  <c r="AT396" i="1"/>
  <c r="AU396" i="1" s="1"/>
  <c r="AT403" i="1"/>
  <c r="AU403" i="1" s="1"/>
  <c r="AT410" i="1"/>
  <c r="AU410" i="1" s="1"/>
  <c r="AT418" i="1"/>
  <c r="AU418" i="1" s="1"/>
  <c r="AT425" i="1"/>
  <c r="AU425" i="1" s="1"/>
  <c r="AT432" i="1"/>
  <c r="AU432" i="1" s="1"/>
  <c r="AT439" i="1"/>
  <c r="AU439" i="1" s="1"/>
  <c r="AT446" i="1"/>
  <c r="AU446" i="1" s="1"/>
  <c r="AT454" i="1"/>
  <c r="AU454" i="1" s="1"/>
  <c r="AT461" i="1"/>
  <c r="AU461" i="1" s="1"/>
  <c r="AT468" i="1"/>
  <c r="AU468" i="1" s="1"/>
  <c r="AT475" i="1"/>
  <c r="AU475" i="1" s="1"/>
  <c r="AT482" i="1"/>
  <c r="AU482" i="1" s="1"/>
  <c r="AT490" i="1"/>
  <c r="AU490" i="1" s="1"/>
  <c r="AT497" i="1"/>
  <c r="AU497" i="1" s="1"/>
  <c r="AT504" i="1"/>
  <c r="AU504" i="1" s="1"/>
  <c r="AT511" i="1"/>
  <c r="AU511" i="1" s="1"/>
  <c r="AT518" i="1"/>
  <c r="AU518" i="1" s="1"/>
  <c r="AT526" i="1"/>
  <c r="AU526" i="1" s="1"/>
  <c r="AT533" i="1"/>
  <c r="AU533" i="1" s="1"/>
  <c r="AT540" i="1"/>
  <c r="AU540" i="1" s="1"/>
  <c r="AT547" i="1"/>
  <c r="AU547" i="1" s="1"/>
  <c r="AT554" i="1"/>
  <c r="AU554" i="1" s="1"/>
  <c r="AT562" i="1"/>
  <c r="AU562" i="1" s="1"/>
  <c r="AT569" i="1"/>
  <c r="AU569" i="1" s="1"/>
  <c r="AT576" i="1"/>
  <c r="AU576" i="1" s="1"/>
  <c r="AT583" i="1"/>
  <c r="AU583" i="1" s="1"/>
  <c r="AT590" i="1"/>
  <c r="AU590" i="1" s="1"/>
  <c r="AT598" i="1"/>
  <c r="AU598" i="1" s="1"/>
  <c r="AT605" i="1"/>
  <c r="AU605" i="1" s="1"/>
  <c r="AT612" i="1"/>
  <c r="AU612" i="1" s="1"/>
  <c r="AT619" i="1"/>
  <c r="AU619" i="1" s="1"/>
  <c r="AT626" i="1"/>
  <c r="AU626" i="1" s="1"/>
  <c r="AT634" i="1"/>
  <c r="AU634" i="1" s="1"/>
  <c r="AT641" i="1"/>
  <c r="AU641" i="1" s="1"/>
  <c r="AT648" i="1"/>
  <c r="AU648" i="1" s="1"/>
  <c r="AT655" i="1"/>
  <c r="AU655" i="1" s="1"/>
  <c r="AT662" i="1"/>
  <c r="AU662" i="1" s="1"/>
  <c r="AT670" i="1"/>
  <c r="AU670" i="1" s="1"/>
  <c r="AT677" i="1"/>
  <c r="AU677" i="1" s="1"/>
  <c r="AT684" i="1"/>
  <c r="AU684" i="1" s="1"/>
  <c r="AT691" i="1"/>
  <c r="AU691" i="1" s="1"/>
  <c r="AT698" i="1"/>
  <c r="AU698" i="1" s="1"/>
  <c r="AT706" i="1"/>
  <c r="AU706" i="1" s="1"/>
  <c r="AT713" i="1"/>
  <c r="AU713" i="1" s="1"/>
  <c r="AT720" i="1"/>
  <c r="AU720" i="1" s="1"/>
  <c r="AT727" i="1"/>
  <c r="AU727" i="1" s="1"/>
  <c r="AT734" i="1"/>
  <c r="AU734" i="1" s="1"/>
  <c r="AT742" i="1"/>
  <c r="AU742" i="1" s="1"/>
  <c r="AT749" i="1"/>
  <c r="AU749" i="1" s="1"/>
  <c r="AT756" i="1"/>
  <c r="AU756" i="1" s="1"/>
  <c r="AT763" i="1"/>
  <c r="AU763" i="1" s="1"/>
  <c r="AT770" i="1"/>
  <c r="AU770" i="1" s="1"/>
  <c r="AT778" i="1"/>
  <c r="AU778" i="1" s="1"/>
  <c r="AT785" i="1"/>
  <c r="AU785" i="1" s="1"/>
  <c r="AT792" i="1"/>
  <c r="AU792" i="1" s="1"/>
  <c r="AT799" i="1"/>
  <c r="AU799" i="1" s="1"/>
  <c r="AT806" i="1"/>
  <c r="AU806" i="1" s="1"/>
  <c r="AT814" i="1"/>
  <c r="AU814" i="1" s="1"/>
  <c r="AT821" i="1"/>
  <c r="AU821" i="1" s="1"/>
  <c r="AT828" i="1"/>
  <c r="AU828" i="1" s="1"/>
  <c r="AT835" i="1"/>
  <c r="AU835" i="1" s="1"/>
  <c r="AT842" i="1"/>
  <c r="AU842" i="1" s="1"/>
  <c r="AT850" i="1"/>
  <c r="AU850" i="1" s="1"/>
  <c r="AT857" i="1"/>
  <c r="AU857" i="1" s="1"/>
  <c r="AT864" i="1"/>
  <c r="AU864" i="1" s="1"/>
  <c r="AT871" i="1"/>
  <c r="AU871" i="1" s="1"/>
  <c r="AT878" i="1"/>
  <c r="AU878" i="1" s="1"/>
  <c r="AT885" i="1"/>
  <c r="AU885" i="1" s="1"/>
  <c r="AT891" i="1"/>
  <c r="AU891" i="1" s="1"/>
  <c r="AT897" i="1"/>
  <c r="AU897" i="1" s="1"/>
  <c r="AT903" i="1"/>
  <c r="AU903" i="1" s="1"/>
  <c r="AT909" i="1"/>
  <c r="AU909" i="1" s="1"/>
  <c r="AT915" i="1"/>
  <c r="AU915" i="1" s="1"/>
  <c r="AT921" i="1"/>
  <c r="AU921" i="1" s="1"/>
  <c r="AT927" i="1"/>
  <c r="AU927" i="1" s="1"/>
  <c r="AT933" i="1"/>
  <c r="AU933" i="1" s="1"/>
  <c r="AT939" i="1"/>
  <c r="AU939" i="1" s="1"/>
  <c r="AT945" i="1"/>
  <c r="AU945" i="1" s="1"/>
  <c r="AT951" i="1"/>
  <c r="AU951" i="1" s="1"/>
  <c r="AT957" i="1"/>
  <c r="AU957" i="1" s="1"/>
  <c r="AT4" i="1"/>
  <c r="AU4" i="1" s="1"/>
  <c r="AT14" i="1"/>
  <c r="AU14" i="1" s="1"/>
  <c r="AT26" i="1"/>
  <c r="AU26" i="1" s="1"/>
  <c r="AT38" i="1"/>
  <c r="AU38" i="1" s="1"/>
  <c r="AT52" i="1"/>
  <c r="AU52" i="1" s="1"/>
  <c r="AT66" i="1"/>
  <c r="AU66" i="1" s="1"/>
  <c r="AT78" i="1"/>
  <c r="AU78" i="1" s="1"/>
  <c r="AT92" i="1"/>
  <c r="AU92" i="1" s="1"/>
  <c r="AT102" i="1"/>
  <c r="AU102" i="1" s="1"/>
  <c r="AT117" i="1"/>
  <c r="AU117" i="1" s="1"/>
  <c r="AT131" i="1"/>
  <c r="AU131" i="1" s="1"/>
  <c r="AT146" i="1"/>
  <c r="AU146" i="1" s="1"/>
  <c r="AT160" i="1"/>
  <c r="AU160" i="1" s="1"/>
  <c r="AT173" i="1"/>
  <c r="AU173" i="1" s="1"/>
  <c r="AT188" i="1"/>
  <c r="AU188" i="1" s="1"/>
  <c r="AT200" i="1"/>
  <c r="AU200" i="1" s="1"/>
  <c r="AT212" i="1"/>
  <c r="AU212" i="1" s="1"/>
  <c r="AT224" i="1"/>
  <c r="AU224" i="1" s="1"/>
  <c r="AT236" i="1"/>
  <c r="AU236" i="1" s="1"/>
  <c r="AT248" i="1"/>
  <c r="AU248" i="1" s="1"/>
  <c r="AT260" i="1"/>
  <c r="AU260" i="1" s="1"/>
  <c r="AT272" i="1"/>
  <c r="AU272" i="1" s="1"/>
  <c r="AT284" i="1"/>
  <c r="AU284" i="1" s="1"/>
  <c r="AT296" i="1"/>
  <c r="AU296" i="1" s="1"/>
  <c r="AT308" i="1"/>
  <c r="AU308" i="1" s="1"/>
  <c r="AT320" i="1"/>
  <c r="AU320" i="1" s="1"/>
  <c r="AT332" i="1"/>
  <c r="AU332" i="1" s="1"/>
  <c r="AT344" i="1"/>
  <c r="AU344" i="1" s="1"/>
  <c r="AT356" i="1"/>
  <c r="AU356" i="1" s="1"/>
  <c r="AT368" i="1"/>
  <c r="AU368" i="1" s="1"/>
  <c r="AT380" i="1"/>
  <c r="AU380" i="1" s="1"/>
  <c r="AT390" i="1"/>
  <c r="AU390" i="1" s="1"/>
  <c r="AT397" i="1"/>
  <c r="AU397" i="1" s="1"/>
  <c r="AT404" i="1"/>
  <c r="AU404" i="1" s="1"/>
  <c r="AT412" i="1"/>
  <c r="AU412" i="1" s="1"/>
  <c r="AT419" i="1"/>
  <c r="AU419" i="1" s="1"/>
  <c r="AT426" i="1"/>
  <c r="AU426" i="1" s="1"/>
  <c r="AT433" i="1"/>
  <c r="AU433" i="1" s="1"/>
  <c r="AT440" i="1"/>
  <c r="AU440" i="1" s="1"/>
  <c r="AT448" i="1"/>
  <c r="AU448" i="1" s="1"/>
  <c r="AT455" i="1"/>
  <c r="AU455" i="1" s="1"/>
  <c r="AT462" i="1"/>
  <c r="AU462" i="1" s="1"/>
  <c r="AT469" i="1"/>
  <c r="AU469" i="1" s="1"/>
  <c r="AT476" i="1"/>
  <c r="AU476" i="1" s="1"/>
  <c r="AT484" i="1"/>
  <c r="AU484" i="1" s="1"/>
  <c r="AT491" i="1"/>
  <c r="AU491" i="1" s="1"/>
  <c r="AT498" i="1"/>
  <c r="AU498" i="1" s="1"/>
  <c r="AT505" i="1"/>
  <c r="AU505" i="1" s="1"/>
  <c r="AT512" i="1"/>
  <c r="AU512" i="1" s="1"/>
  <c r="AT520" i="1"/>
  <c r="AU520" i="1" s="1"/>
  <c r="AT527" i="1"/>
  <c r="AU527" i="1" s="1"/>
  <c r="AT534" i="1"/>
  <c r="AU534" i="1" s="1"/>
  <c r="AT541" i="1"/>
  <c r="AU541" i="1" s="1"/>
  <c r="AT548" i="1"/>
  <c r="AU548" i="1" s="1"/>
  <c r="AT556" i="1"/>
  <c r="AU556" i="1" s="1"/>
  <c r="AT563" i="1"/>
  <c r="AU563" i="1" s="1"/>
  <c r="AT570" i="1"/>
  <c r="AU570" i="1" s="1"/>
  <c r="AT577" i="1"/>
  <c r="AU577" i="1" s="1"/>
  <c r="AT584" i="1"/>
  <c r="AU584" i="1" s="1"/>
  <c r="AT592" i="1"/>
  <c r="AU592" i="1" s="1"/>
  <c r="AT599" i="1"/>
  <c r="AU599" i="1" s="1"/>
  <c r="AT606" i="1"/>
  <c r="AU606" i="1" s="1"/>
  <c r="AT613" i="1"/>
  <c r="AU613" i="1" s="1"/>
  <c r="AT620" i="1"/>
  <c r="AU620" i="1" s="1"/>
  <c r="AT628" i="1"/>
  <c r="AU628" i="1" s="1"/>
  <c r="AT635" i="1"/>
  <c r="AU635" i="1" s="1"/>
  <c r="AT642" i="1"/>
  <c r="AU642" i="1" s="1"/>
  <c r="AT649" i="1"/>
  <c r="AU649" i="1" s="1"/>
  <c r="AT656" i="1"/>
  <c r="AU656" i="1" s="1"/>
  <c r="AT664" i="1"/>
  <c r="AU664" i="1" s="1"/>
  <c r="AT671" i="1"/>
  <c r="AU671" i="1" s="1"/>
  <c r="AT678" i="1"/>
  <c r="AU678" i="1" s="1"/>
  <c r="AT685" i="1"/>
  <c r="AU685" i="1" s="1"/>
  <c r="AT692" i="1"/>
  <c r="AU692" i="1" s="1"/>
  <c r="AT700" i="1"/>
  <c r="AU700" i="1" s="1"/>
  <c r="AT707" i="1"/>
  <c r="AU707" i="1" s="1"/>
  <c r="AT714" i="1"/>
  <c r="AU714" i="1" s="1"/>
  <c r="AT721" i="1"/>
  <c r="AU721" i="1" s="1"/>
  <c r="AT728" i="1"/>
  <c r="AU728" i="1" s="1"/>
  <c r="AT736" i="1"/>
  <c r="AU736" i="1" s="1"/>
  <c r="AT743" i="1"/>
  <c r="AU743" i="1" s="1"/>
  <c r="AT750" i="1"/>
  <c r="AU750" i="1" s="1"/>
  <c r="AT757" i="1"/>
  <c r="AU757" i="1" s="1"/>
  <c r="AT764" i="1"/>
  <c r="AU764" i="1" s="1"/>
  <c r="AT772" i="1"/>
  <c r="AU772" i="1" s="1"/>
  <c r="AT779" i="1"/>
  <c r="AU779" i="1" s="1"/>
  <c r="AT786" i="1"/>
  <c r="AU786" i="1" s="1"/>
  <c r="AT793" i="1"/>
  <c r="AU793" i="1" s="1"/>
  <c r="AT800" i="1"/>
  <c r="AU800" i="1" s="1"/>
  <c r="AT808" i="1"/>
  <c r="AU808" i="1" s="1"/>
  <c r="AT815" i="1"/>
  <c r="AU815" i="1" s="1"/>
  <c r="AT822" i="1"/>
  <c r="AU822" i="1" s="1"/>
  <c r="AT829" i="1"/>
  <c r="AU829" i="1" s="1"/>
  <c r="AT836" i="1"/>
  <c r="AU836" i="1" s="1"/>
  <c r="AT844" i="1"/>
  <c r="AU844" i="1" s="1"/>
  <c r="AT851" i="1"/>
  <c r="AU851" i="1" s="1"/>
  <c r="AT858" i="1"/>
  <c r="AU858" i="1" s="1"/>
  <c r="AT865" i="1"/>
  <c r="AU865" i="1" s="1"/>
  <c r="AT872" i="1"/>
  <c r="AU872" i="1" s="1"/>
  <c r="AT880" i="1"/>
  <c r="AU880" i="1" s="1"/>
  <c r="AT27" i="1"/>
  <c r="AU27" i="1" s="1"/>
  <c r="AT41" i="1"/>
  <c r="AU41" i="1" s="1"/>
  <c r="AT55" i="1"/>
  <c r="AU55" i="1" s="1"/>
  <c r="AT70" i="1"/>
  <c r="AU70" i="1" s="1"/>
  <c r="AT81" i="1"/>
  <c r="AU81" i="1" s="1"/>
  <c r="AT106" i="1"/>
  <c r="AU106" i="1" s="1"/>
  <c r="AT120" i="1"/>
  <c r="AU120" i="1" s="1"/>
  <c r="AT135" i="1"/>
  <c r="AU135" i="1" s="1"/>
  <c r="AT149" i="1"/>
  <c r="AU149" i="1" s="1"/>
  <c r="AT164" i="1"/>
  <c r="AU164" i="1" s="1"/>
  <c r="AT177" i="1"/>
  <c r="AU177" i="1" s="1"/>
  <c r="AT191" i="1"/>
  <c r="AU191" i="1" s="1"/>
  <c r="AT203" i="1"/>
  <c r="AU203" i="1" s="1"/>
  <c r="AT215" i="1"/>
  <c r="AU215" i="1" s="1"/>
  <c r="AT227" i="1"/>
  <c r="AU227" i="1" s="1"/>
  <c r="AT239" i="1"/>
  <c r="AU239" i="1" s="1"/>
  <c r="AT251" i="1"/>
  <c r="AU251" i="1" s="1"/>
  <c r="AT263" i="1"/>
  <c r="AU263" i="1" s="1"/>
  <c r="AT275" i="1"/>
  <c r="AU275" i="1" s="1"/>
  <c r="AT287" i="1"/>
  <c r="AU287" i="1" s="1"/>
  <c r="AT299" i="1"/>
  <c r="AU299" i="1" s="1"/>
  <c r="AT311" i="1"/>
  <c r="AU311" i="1" s="1"/>
  <c r="AT323" i="1"/>
  <c r="AU323" i="1" s="1"/>
  <c r="AT335" i="1"/>
  <c r="AU335" i="1" s="1"/>
  <c r="AT347" i="1"/>
  <c r="AU347" i="1" s="1"/>
  <c r="AT359" i="1"/>
  <c r="AU359" i="1" s="1"/>
  <c r="AT371" i="1"/>
  <c r="AU371" i="1" s="1"/>
  <c r="AT383" i="1"/>
  <c r="AU383" i="1" s="1"/>
  <c r="AT391" i="1"/>
  <c r="AU391" i="1" s="1"/>
  <c r="AT398" i="1"/>
  <c r="AU398" i="1" s="1"/>
  <c r="AT406" i="1"/>
  <c r="AU406" i="1" s="1"/>
  <c r="AT413" i="1"/>
  <c r="AU413" i="1" s="1"/>
  <c r="AT420" i="1"/>
  <c r="AU420" i="1" s="1"/>
  <c r="AT427" i="1"/>
  <c r="AU427" i="1" s="1"/>
  <c r="AT434" i="1"/>
  <c r="AU434" i="1" s="1"/>
  <c r="AT442" i="1"/>
  <c r="AU442" i="1" s="1"/>
  <c r="AT449" i="1"/>
  <c r="AU449" i="1" s="1"/>
  <c r="AT456" i="1"/>
  <c r="AU456" i="1" s="1"/>
  <c r="AT463" i="1"/>
  <c r="AU463" i="1" s="1"/>
  <c r="AT470" i="1"/>
  <c r="AU470" i="1" s="1"/>
  <c r="AT478" i="1"/>
  <c r="AU478" i="1" s="1"/>
  <c r="AT485" i="1"/>
  <c r="AU485" i="1" s="1"/>
  <c r="AT492" i="1"/>
  <c r="AU492" i="1" s="1"/>
  <c r="AT499" i="1"/>
  <c r="AU499" i="1" s="1"/>
  <c r="AT506" i="1"/>
  <c r="AU506" i="1" s="1"/>
  <c r="AT514" i="1"/>
  <c r="AU514" i="1" s="1"/>
  <c r="AT521" i="1"/>
  <c r="AU521" i="1" s="1"/>
  <c r="AT528" i="1"/>
  <c r="AU528" i="1" s="1"/>
  <c r="AT535" i="1"/>
  <c r="AU535" i="1" s="1"/>
  <c r="AT542" i="1"/>
  <c r="AU542" i="1" s="1"/>
  <c r="AT550" i="1"/>
  <c r="AU550" i="1" s="1"/>
  <c r="AT557" i="1"/>
  <c r="AU557" i="1" s="1"/>
  <c r="AT564" i="1"/>
  <c r="AU564" i="1" s="1"/>
  <c r="AT571" i="1"/>
  <c r="AU571" i="1" s="1"/>
  <c r="AT578" i="1"/>
  <c r="AU578" i="1" s="1"/>
  <c r="AT586" i="1"/>
  <c r="AU586" i="1" s="1"/>
  <c r="AT593" i="1"/>
  <c r="AU593" i="1" s="1"/>
  <c r="AT600" i="1"/>
  <c r="AU600" i="1" s="1"/>
  <c r="AT607" i="1"/>
  <c r="AU607" i="1" s="1"/>
  <c r="AT614" i="1"/>
  <c r="AU614" i="1" s="1"/>
  <c r="AT622" i="1"/>
  <c r="AU622" i="1" s="1"/>
  <c r="AT629" i="1"/>
  <c r="AU629" i="1" s="1"/>
  <c r="AT636" i="1"/>
  <c r="AU636" i="1" s="1"/>
  <c r="AT643" i="1"/>
  <c r="AU643" i="1" s="1"/>
  <c r="AT650" i="1"/>
  <c r="AU650" i="1" s="1"/>
  <c r="AT658" i="1"/>
  <c r="AU658" i="1" s="1"/>
  <c r="AT665" i="1"/>
  <c r="AU665" i="1" s="1"/>
  <c r="AT672" i="1"/>
  <c r="AU672" i="1" s="1"/>
  <c r="AT679" i="1"/>
  <c r="AU679" i="1" s="1"/>
  <c r="AT686" i="1"/>
  <c r="AU686" i="1" s="1"/>
  <c r="AT694" i="1"/>
  <c r="AU694" i="1" s="1"/>
  <c r="AT701" i="1"/>
  <c r="AU701" i="1" s="1"/>
  <c r="AT708" i="1"/>
  <c r="AU708" i="1" s="1"/>
  <c r="AT715" i="1"/>
  <c r="AU715" i="1" s="1"/>
  <c r="AT722" i="1"/>
  <c r="AU722" i="1" s="1"/>
  <c r="AT730" i="1"/>
  <c r="AU730" i="1" s="1"/>
  <c r="AT737" i="1"/>
  <c r="AU737" i="1" s="1"/>
  <c r="AT744" i="1"/>
  <c r="AU744" i="1" s="1"/>
  <c r="AT751" i="1"/>
  <c r="AU751" i="1" s="1"/>
  <c r="AT758" i="1"/>
  <c r="AU758" i="1" s="1"/>
  <c r="AT766" i="1"/>
  <c r="AU766" i="1" s="1"/>
  <c r="AT773" i="1"/>
  <c r="AU773" i="1" s="1"/>
  <c r="AT780" i="1"/>
  <c r="AU780" i="1" s="1"/>
  <c r="AT787" i="1"/>
  <c r="AU787" i="1" s="1"/>
  <c r="AT794" i="1"/>
  <c r="AU794" i="1" s="1"/>
  <c r="AT802" i="1"/>
  <c r="AU802" i="1" s="1"/>
  <c r="AT809" i="1"/>
  <c r="AU809" i="1" s="1"/>
  <c r="AT816" i="1"/>
  <c r="AU816" i="1" s="1"/>
  <c r="AT823" i="1"/>
  <c r="AU823" i="1" s="1"/>
  <c r="AT830" i="1"/>
  <c r="AU830" i="1" s="1"/>
  <c r="AT838" i="1"/>
  <c r="AU838" i="1" s="1"/>
  <c r="AT845" i="1"/>
  <c r="AU845" i="1" s="1"/>
  <c r="AT852" i="1"/>
  <c r="AU852" i="1" s="1"/>
  <c r="AT859" i="1"/>
  <c r="AU859" i="1" s="1"/>
  <c r="AT866" i="1"/>
  <c r="AU866" i="1" s="1"/>
  <c r="AT874" i="1"/>
  <c r="AU874" i="1" s="1"/>
  <c r="AT881" i="1"/>
  <c r="AU881" i="1" s="1"/>
  <c r="AT887" i="1"/>
  <c r="AU887" i="1" s="1"/>
  <c r="AT893" i="1"/>
  <c r="AU893" i="1" s="1"/>
  <c r="AT899" i="1"/>
  <c r="AU899" i="1" s="1"/>
  <c r="AT905" i="1"/>
  <c r="AU905" i="1" s="1"/>
  <c r="AT911" i="1"/>
  <c r="AU911" i="1" s="1"/>
  <c r="AT917" i="1"/>
  <c r="AU917" i="1" s="1"/>
  <c r="AT923" i="1"/>
  <c r="AU923" i="1" s="1"/>
  <c r="AT929" i="1"/>
  <c r="AU929" i="1" s="1"/>
  <c r="AT935" i="1"/>
  <c r="AU935" i="1" s="1"/>
  <c r="AT941" i="1"/>
  <c r="AU941" i="1" s="1"/>
  <c r="AT947" i="1"/>
  <c r="AU947" i="1" s="1"/>
  <c r="AT953" i="1"/>
  <c r="AU953" i="1" s="1"/>
  <c r="AT959" i="1"/>
  <c r="AU959" i="1" s="1"/>
  <c r="AT965" i="1"/>
  <c r="AU965" i="1" s="1"/>
  <c r="AT971" i="1"/>
  <c r="AU971" i="1" s="1"/>
  <c r="AT977" i="1"/>
  <c r="AU977" i="1" s="1"/>
  <c r="AT983" i="1"/>
  <c r="AU983" i="1" s="1"/>
  <c r="AT989" i="1"/>
  <c r="AU989" i="1" s="1"/>
  <c r="AT995" i="1"/>
  <c r="AU995" i="1" s="1"/>
  <c r="AT1001" i="1"/>
  <c r="AU1001" i="1" s="1"/>
  <c r="AT1007" i="1"/>
  <c r="AU1007" i="1" s="1"/>
  <c r="AT1013" i="1"/>
  <c r="AU1013" i="1" s="1"/>
  <c r="AT1019" i="1"/>
  <c r="AU1019" i="1" s="1"/>
  <c r="AT1025" i="1"/>
  <c r="AU1025" i="1" s="1"/>
  <c r="AT1031" i="1"/>
  <c r="AU1031" i="1" s="1"/>
  <c r="AT1037" i="1"/>
  <c r="AU1037" i="1" s="1"/>
  <c r="AT1043" i="1"/>
  <c r="AU1043" i="1" s="1"/>
  <c r="AT1049" i="1"/>
  <c r="AU1049" i="1" s="1"/>
  <c r="AT1055" i="1"/>
  <c r="AU1055" i="1" s="1"/>
  <c r="AT1061" i="1"/>
  <c r="AU1061" i="1" s="1"/>
  <c r="AT1067" i="1"/>
  <c r="AU1067" i="1" s="1"/>
  <c r="AT1073" i="1"/>
  <c r="AU1073" i="1" s="1"/>
  <c r="AT1079" i="1"/>
  <c r="AU1079" i="1" s="1"/>
  <c r="AT1085" i="1"/>
  <c r="AU1085" i="1" s="1"/>
  <c r="AT1091" i="1"/>
  <c r="AU1091" i="1" s="1"/>
  <c r="AT1097" i="1"/>
  <c r="AU1097" i="1" s="1"/>
  <c r="AT1103" i="1"/>
  <c r="AU1103" i="1" s="1"/>
  <c r="AT1109" i="1"/>
  <c r="AU1109" i="1" s="1"/>
  <c r="AT1115" i="1"/>
  <c r="AU1115" i="1" s="1"/>
  <c r="AT1121" i="1"/>
  <c r="AU1121" i="1" s="1"/>
  <c r="AT1127" i="1"/>
  <c r="AU1127" i="1" s="1"/>
  <c r="AT1133" i="1"/>
  <c r="AU1133" i="1" s="1"/>
  <c r="AT33" i="1"/>
  <c r="AU33" i="1" s="1"/>
  <c r="AT45" i="1"/>
  <c r="AU45" i="1" s="1"/>
  <c r="AT59" i="1"/>
  <c r="AU59" i="1" s="1"/>
  <c r="AT73" i="1"/>
  <c r="AU73" i="1" s="1"/>
  <c r="AT85" i="1"/>
  <c r="AU85" i="1" s="1"/>
  <c r="AT96" i="1"/>
  <c r="AU96" i="1" s="1"/>
  <c r="AT110" i="1"/>
  <c r="AU110" i="1" s="1"/>
  <c r="AT124" i="1"/>
  <c r="AU124" i="1" s="1"/>
  <c r="AT138" i="1"/>
  <c r="AU138" i="1" s="1"/>
  <c r="AT153" i="1"/>
  <c r="AU153" i="1" s="1"/>
  <c r="AT181" i="1"/>
  <c r="AU181" i="1" s="1"/>
  <c r="AT194" i="1"/>
  <c r="AU194" i="1" s="1"/>
  <c r="AT206" i="1"/>
  <c r="AU206" i="1" s="1"/>
  <c r="AT218" i="1"/>
  <c r="AU218" i="1" s="1"/>
  <c r="AT230" i="1"/>
  <c r="AU230" i="1" s="1"/>
  <c r="AT242" i="1"/>
  <c r="AU242" i="1" s="1"/>
  <c r="AT254" i="1"/>
  <c r="AU254" i="1" s="1"/>
  <c r="AT266" i="1"/>
  <c r="AU266" i="1" s="1"/>
  <c r="AT278" i="1"/>
  <c r="AU278" i="1" s="1"/>
  <c r="AT290" i="1"/>
  <c r="AU290" i="1" s="1"/>
  <c r="AT302" i="1"/>
  <c r="AU302" i="1" s="1"/>
  <c r="AT314" i="1"/>
  <c r="AU314" i="1" s="1"/>
  <c r="AT326" i="1"/>
  <c r="AU326" i="1" s="1"/>
  <c r="AT338" i="1"/>
  <c r="AU338" i="1" s="1"/>
  <c r="AT350" i="1"/>
  <c r="AU350" i="1" s="1"/>
  <c r="AT362" i="1"/>
  <c r="AU362" i="1" s="1"/>
  <c r="AT374" i="1"/>
  <c r="AU374" i="1" s="1"/>
  <c r="AT386" i="1"/>
  <c r="AU386" i="1" s="1"/>
  <c r="AT394" i="1"/>
  <c r="AU394" i="1" s="1"/>
  <c r="AT401" i="1"/>
  <c r="AU401" i="1" s="1"/>
  <c r="AT408" i="1"/>
  <c r="AU408" i="1" s="1"/>
  <c r="AT415" i="1"/>
  <c r="AU415" i="1" s="1"/>
  <c r="AT422" i="1"/>
  <c r="AU422" i="1" s="1"/>
  <c r="AT430" i="1"/>
  <c r="AU430" i="1" s="1"/>
  <c r="AT437" i="1"/>
  <c r="AU437" i="1" s="1"/>
  <c r="AT444" i="1"/>
  <c r="AU444" i="1" s="1"/>
  <c r="AT451" i="1"/>
  <c r="AU451" i="1" s="1"/>
  <c r="AT458" i="1"/>
  <c r="AU458" i="1" s="1"/>
  <c r="AT466" i="1"/>
  <c r="AU466" i="1" s="1"/>
  <c r="AT473" i="1"/>
  <c r="AU473" i="1" s="1"/>
  <c r="AT480" i="1"/>
  <c r="AU480" i="1" s="1"/>
  <c r="AT487" i="1"/>
  <c r="AU487" i="1" s="1"/>
  <c r="AT494" i="1"/>
  <c r="AU494" i="1" s="1"/>
  <c r="AT502" i="1"/>
  <c r="AU502" i="1" s="1"/>
  <c r="AT509" i="1"/>
  <c r="AU509" i="1" s="1"/>
  <c r="AT516" i="1"/>
  <c r="AU516" i="1" s="1"/>
  <c r="AT108" i="1"/>
  <c r="AU108" i="1" s="1"/>
  <c r="AT193" i="1"/>
  <c r="AU193" i="1" s="1"/>
  <c r="AT265" i="1"/>
  <c r="AU265" i="1" s="1"/>
  <c r="AT337" i="1"/>
  <c r="AU337" i="1" s="1"/>
  <c r="AT400" i="1"/>
  <c r="AU400" i="1" s="1"/>
  <c r="AT443" i="1"/>
  <c r="AU443" i="1" s="1"/>
  <c r="AT486" i="1"/>
  <c r="AU486" i="1" s="1"/>
  <c r="AT523" i="1"/>
  <c r="AU523" i="1" s="1"/>
  <c r="AT545" i="1"/>
  <c r="AU545" i="1" s="1"/>
  <c r="AT566" i="1"/>
  <c r="AU566" i="1" s="1"/>
  <c r="AT588" i="1"/>
  <c r="AU588" i="1" s="1"/>
  <c r="AT610" i="1"/>
  <c r="AU610" i="1" s="1"/>
  <c r="AT631" i="1"/>
  <c r="AU631" i="1" s="1"/>
  <c r="AT653" i="1"/>
  <c r="AU653" i="1" s="1"/>
  <c r="AT674" i="1"/>
  <c r="AU674" i="1" s="1"/>
  <c r="AT696" i="1"/>
  <c r="AU696" i="1" s="1"/>
  <c r="AT718" i="1"/>
  <c r="AU718" i="1" s="1"/>
  <c r="AT739" i="1"/>
  <c r="AU739" i="1" s="1"/>
  <c r="AT761" i="1"/>
  <c r="AU761" i="1" s="1"/>
  <c r="AT782" i="1"/>
  <c r="AU782" i="1" s="1"/>
  <c r="AT804" i="1"/>
  <c r="AU804" i="1" s="1"/>
  <c r="AT826" i="1"/>
  <c r="AU826" i="1" s="1"/>
  <c r="AT847" i="1"/>
  <c r="AU847" i="1" s="1"/>
  <c r="AT869" i="1"/>
  <c r="AU869" i="1" s="1"/>
  <c r="AT888" i="1"/>
  <c r="AU888" i="1" s="1"/>
  <c r="AT900" i="1"/>
  <c r="AU900" i="1" s="1"/>
  <c r="AT912" i="1"/>
  <c r="AU912" i="1" s="1"/>
  <c r="AT924" i="1"/>
  <c r="AU924" i="1" s="1"/>
  <c r="AT936" i="1"/>
  <c r="AU936" i="1" s="1"/>
  <c r="AT948" i="1"/>
  <c r="AU948" i="1" s="1"/>
  <c r="AT960" i="1"/>
  <c r="AU960" i="1" s="1"/>
  <c r="AT969" i="1"/>
  <c r="AU969" i="1" s="1"/>
  <c r="AT978" i="1"/>
  <c r="AU978" i="1" s="1"/>
  <c r="AT987" i="1"/>
  <c r="AU987" i="1" s="1"/>
  <c r="AT996" i="1"/>
  <c r="AU996" i="1" s="1"/>
  <c r="AT1005" i="1"/>
  <c r="AU1005" i="1" s="1"/>
  <c r="AT1014" i="1"/>
  <c r="AU1014" i="1" s="1"/>
  <c r="AT1023" i="1"/>
  <c r="AU1023" i="1" s="1"/>
  <c r="AT1032" i="1"/>
  <c r="AU1032" i="1" s="1"/>
  <c r="AT1041" i="1"/>
  <c r="AU1041" i="1" s="1"/>
  <c r="AT1050" i="1"/>
  <c r="AU1050" i="1" s="1"/>
  <c r="AT1059" i="1"/>
  <c r="AU1059" i="1" s="1"/>
  <c r="AT1068" i="1"/>
  <c r="AU1068" i="1" s="1"/>
  <c r="AT1077" i="1"/>
  <c r="AU1077" i="1" s="1"/>
  <c r="AT1086" i="1"/>
  <c r="AU1086" i="1" s="1"/>
  <c r="AT1095" i="1"/>
  <c r="AU1095" i="1" s="1"/>
  <c r="AT1104" i="1"/>
  <c r="AU1104" i="1" s="1"/>
  <c r="AT1113" i="1"/>
  <c r="AU1113" i="1" s="1"/>
  <c r="AT1122" i="1"/>
  <c r="AU1122" i="1" s="1"/>
  <c r="AT1131" i="1"/>
  <c r="AU1131" i="1" s="1"/>
  <c r="AT1140" i="1"/>
  <c r="AU1140" i="1" s="1"/>
  <c r="AT1149" i="1"/>
  <c r="AU1149" i="1" s="1"/>
  <c r="AT1158" i="1"/>
  <c r="AU1158" i="1" s="1"/>
  <c r="AT1167" i="1"/>
  <c r="AU1167" i="1" s="1"/>
  <c r="AT1176" i="1"/>
  <c r="AU1176" i="1" s="1"/>
  <c r="AT1185" i="1"/>
  <c r="AU1185" i="1" s="1"/>
  <c r="AT1194" i="1"/>
  <c r="AU1194" i="1" s="1"/>
  <c r="AT1203" i="1"/>
  <c r="AU1203" i="1" s="1"/>
  <c r="AT1212" i="1"/>
  <c r="AU1212" i="1" s="1"/>
  <c r="AT1221" i="1"/>
  <c r="AU1221" i="1" s="1"/>
  <c r="AT1230" i="1"/>
  <c r="AU1230" i="1" s="1"/>
  <c r="AT1239" i="1"/>
  <c r="AU1239" i="1" s="1"/>
  <c r="AT1248" i="1"/>
  <c r="AU1248" i="1" s="1"/>
  <c r="AT1257" i="1"/>
  <c r="AU1257" i="1" s="1"/>
  <c r="AT1266" i="1"/>
  <c r="AU1266" i="1" s="1"/>
  <c r="AT1275" i="1"/>
  <c r="AU1275" i="1" s="1"/>
  <c r="AT1284" i="1"/>
  <c r="AU1284" i="1" s="1"/>
  <c r="AT1293" i="1"/>
  <c r="AU1293" i="1" s="1"/>
  <c r="AT1302" i="1"/>
  <c r="AU1302" i="1" s="1"/>
  <c r="AT1311" i="1"/>
  <c r="AU1311" i="1" s="1"/>
  <c r="AT1320" i="1"/>
  <c r="AU1320" i="1" s="1"/>
  <c r="AT1329" i="1"/>
  <c r="AU1329" i="1" s="1"/>
  <c r="AT1338" i="1"/>
  <c r="AU1338" i="1" s="1"/>
  <c r="AT1347" i="1"/>
  <c r="AU1347" i="1" s="1"/>
  <c r="AT1356" i="1"/>
  <c r="AU1356" i="1" s="1"/>
  <c r="AT1365" i="1"/>
  <c r="AU1365" i="1" s="1"/>
  <c r="AT1374" i="1"/>
  <c r="AU1374" i="1" s="1"/>
  <c r="AT1383" i="1"/>
  <c r="AU1383" i="1" s="1"/>
  <c r="AT1392" i="1"/>
  <c r="AU1392" i="1" s="1"/>
  <c r="AT1401" i="1"/>
  <c r="AU1401" i="1" s="1"/>
  <c r="AT1410" i="1"/>
  <c r="AU1410" i="1" s="1"/>
  <c r="AT1419" i="1"/>
  <c r="AU1419" i="1" s="1"/>
  <c r="AT1428" i="1"/>
  <c r="AU1428" i="1" s="1"/>
  <c r="AT1437" i="1"/>
  <c r="AU1437" i="1" s="1"/>
  <c r="AT1446" i="1"/>
  <c r="AU1446" i="1" s="1"/>
  <c r="AT1455" i="1"/>
  <c r="AU1455" i="1" s="1"/>
  <c r="AT1464" i="1"/>
  <c r="AU1464" i="1" s="1"/>
  <c r="AT1473" i="1"/>
  <c r="AU1473" i="1" s="1"/>
  <c r="AT1482" i="1"/>
  <c r="AU1482" i="1" s="1"/>
  <c r="AT1491" i="1"/>
  <c r="AU1491" i="1" s="1"/>
  <c r="AT1500" i="1"/>
  <c r="AU1500" i="1" s="1"/>
  <c r="AT1509" i="1"/>
  <c r="AU1509" i="1" s="1"/>
  <c r="AT1518" i="1"/>
  <c r="AU1518" i="1" s="1"/>
  <c r="AT1527" i="1"/>
  <c r="AU1527" i="1" s="1"/>
  <c r="AT1536" i="1"/>
  <c r="AU1536" i="1" s="1"/>
  <c r="AT1545" i="1"/>
  <c r="AU1545" i="1" s="1"/>
  <c r="AT1560" i="1"/>
  <c r="AU1560" i="1" s="1"/>
  <c r="AT1567" i="1"/>
  <c r="AU1567" i="1" s="1"/>
  <c r="AT1575" i="1"/>
  <c r="AU1575" i="1" s="1"/>
  <c r="AT1582" i="1"/>
  <c r="AU1582" i="1" s="1"/>
  <c r="AT8" i="1"/>
  <c r="AU8" i="1" s="1"/>
  <c r="AT166" i="1"/>
  <c r="AU166" i="1" s="1"/>
  <c r="AT385" i="1"/>
  <c r="AU385" i="1" s="1"/>
  <c r="AT428" i="1"/>
  <c r="AU428" i="1" s="1"/>
  <c r="AT538" i="1"/>
  <c r="AU538" i="1" s="1"/>
  <c r="AT581" i="1"/>
  <c r="AU581" i="1" s="1"/>
  <c r="AT667" i="1"/>
  <c r="AU667" i="1" s="1"/>
  <c r="AT775" i="1"/>
  <c r="AU775" i="1" s="1"/>
  <c r="AT883" i="1"/>
  <c r="AU883" i="1" s="1"/>
  <c r="AT931" i="1"/>
  <c r="AU931" i="1" s="1"/>
  <c r="AT966" i="1"/>
  <c r="AU966" i="1" s="1"/>
  <c r="AT1011" i="1"/>
  <c r="AU1011" i="1" s="1"/>
  <c r="AT1065" i="1"/>
  <c r="AU1065" i="1" s="1"/>
  <c r="AT1101" i="1"/>
  <c r="AU1101" i="1" s="1"/>
  <c r="AT1119" i="1"/>
  <c r="AU1119" i="1" s="1"/>
  <c r="AT1164" i="1"/>
  <c r="AU1164" i="1" s="1"/>
  <c r="AT1200" i="1"/>
  <c r="AU1200" i="1" s="1"/>
  <c r="AT1236" i="1"/>
  <c r="AU1236" i="1" s="1"/>
  <c r="AT1281" i="1"/>
  <c r="AU1281" i="1" s="1"/>
  <c r="AT1317" i="1"/>
  <c r="AU1317" i="1" s="1"/>
  <c r="AT1353" i="1"/>
  <c r="AU1353" i="1" s="1"/>
  <c r="AT1389" i="1"/>
  <c r="AU1389" i="1" s="1"/>
  <c r="AT1416" i="1"/>
  <c r="AU1416" i="1" s="1"/>
  <c r="AT1452" i="1"/>
  <c r="AU1452" i="1" s="1"/>
  <c r="AT1488" i="1"/>
  <c r="AU1488" i="1" s="1"/>
  <c r="AT1533" i="1"/>
  <c r="AU1533" i="1" s="1"/>
  <c r="AT1558" i="1"/>
  <c r="AU1558" i="1" s="1"/>
  <c r="AT1572" i="1"/>
  <c r="AU1572" i="1" s="1"/>
  <c r="AT43" i="1"/>
  <c r="AU43" i="1" s="1"/>
  <c r="AT123" i="1"/>
  <c r="AU123" i="1" s="1"/>
  <c r="AT205" i="1"/>
  <c r="AU205" i="1" s="1"/>
  <c r="AT277" i="1"/>
  <c r="AU277" i="1" s="1"/>
  <c r="AT349" i="1"/>
  <c r="AU349" i="1" s="1"/>
  <c r="AT407" i="1"/>
  <c r="AU407" i="1" s="1"/>
  <c r="AT450" i="1"/>
  <c r="AU450" i="1" s="1"/>
  <c r="AT493" i="1"/>
  <c r="AU493" i="1" s="1"/>
  <c r="AT529" i="1"/>
  <c r="AU529" i="1" s="1"/>
  <c r="AT551" i="1"/>
  <c r="AU551" i="1" s="1"/>
  <c r="AT572" i="1"/>
  <c r="AU572" i="1" s="1"/>
  <c r="AT594" i="1"/>
  <c r="AU594" i="1" s="1"/>
  <c r="AT616" i="1"/>
  <c r="AU616" i="1" s="1"/>
  <c r="AT637" i="1"/>
  <c r="AU637" i="1" s="1"/>
  <c r="AT659" i="1"/>
  <c r="AU659" i="1" s="1"/>
  <c r="AT680" i="1"/>
  <c r="AU680" i="1" s="1"/>
  <c r="AT702" i="1"/>
  <c r="AU702" i="1" s="1"/>
  <c r="AT724" i="1"/>
  <c r="AU724" i="1" s="1"/>
  <c r="AT745" i="1"/>
  <c r="AU745" i="1" s="1"/>
  <c r="AT767" i="1"/>
  <c r="AU767" i="1" s="1"/>
  <c r="AT788" i="1"/>
  <c r="AU788" i="1" s="1"/>
  <c r="AT810" i="1"/>
  <c r="AU810" i="1" s="1"/>
  <c r="AT832" i="1"/>
  <c r="AU832" i="1" s="1"/>
  <c r="AT853" i="1"/>
  <c r="AU853" i="1" s="1"/>
  <c r="AT875" i="1"/>
  <c r="AU875" i="1" s="1"/>
  <c r="AT889" i="1"/>
  <c r="AU889" i="1" s="1"/>
  <c r="AT901" i="1"/>
  <c r="AU901" i="1" s="1"/>
  <c r="AT913" i="1"/>
  <c r="AU913" i="1" s="1"/>
  <c r="AT925" i="1"/>
  <c r="AU925" i="1" s="1"/>
  <c r="AT937" i="1"/>
  <c r="AU937" i="1" s="1"/>
  <c r="AT949" i="1"/>
  <c r="AU949" i="1" s="1"/>
  <c r="AT961" i="1"/>
  <c r="AU961" i="1" s="1"/>
  <c r="AT970" i="1"/>
  <c r="AU970" i="1" s="1"/>
  <c r="AT979" i="1"/>
  <c r="AU979" i="1" s="1"/>
  <c r="AT988" i="1"/>
  <c r="AU988" i="1" s="1"/>
  <c r="AT997" i="1"/>
  <c r="AU997" i="1" s="1"/>
  <c r="AT1006" i="1"/>
  <c r="AU1006" i="1" s="1"/>
  <c r="AT1015" i="1"/>
  <c r="AU1015" i="1" s="1"/>
  <c r="AT1024" i="1"/>
  <c r="AU1024" i="1" s="1"/>
  <c r="AT1033" i="1"/>
  <c r="AU1033" i="1" s="1"/>
  <c r="AT1042" i="1"/>
  <c r="AU1042" i="1" s="1"/>
  <c r="AT1051" i="1"/>
  <c r="AU1051" i="1" s="1"/>
  <c r="AT1060" i="1"/>
  <c r="AU1060" i="1" s="1"/>
  <c r="AT1069" i="1"/>
  <c r="AU1069" i="1" s="1"/>
  <c r="AT1078" i="1"/>
  <c r="AU1078" i="1" s="1"/>
  <c r="AT1087" i="1"/>
  <c r="AU1087" i="1" s="1"/>
  <c r="AT1096" i="1"/>
  <c r="AU1096" i="1" s="1"/>
  <c r="AT1105" i="1"/>
  <c r="AU1105" i="1" s="1"/>
  <c r="AT1114" i="1"/>
  <c r="AU1114" i="1" s="1"/>
  <c r="AT1123" i="1"/>
  <c r="AU1123" i="1" s="1"/>
  <c r="AT1132" i="1"/>
  <c r="AU1132" i="1" s="1"/>
  <c r="AT1141" i="1"/>
  <c r="AU1141" i="1" s="1"/>
  <c r="AT1150" i="1"/>
  <c r="AU1150" i="1" s="1"/>
  <c r="AT1159" i="1"/>
  <c r="AU1159" i="1" s="1"/>
  <c r="AT1168" i="1"/>
  <c r="AU1168" i="1" s="1"/>
  <c r="AT1177" i="1"/>
  <c r="AU1177" i="1" s="1"/>
  <c r="AT1186" i="1"/>
  <c r="AU1186" i="1" s="1"/>
  <c r="AT1195" i="1"/>
  <c r="AU1195" i="1" s="1"/>
  <c r="AT1204" i="1"/>
  <c r="AU1204" i="1" s="1"/>
  <c r="AT1213" i="1"/>
  <c r="AU1213" i="1" s="1"/>
  <c r="AT1222" i="1"/>
  <c r="AU1222" i="1" s="1"/>
  <c r="AT1231" i="1"/>
  <c r="AU1231" i="1" s="1"/>
  <c r="AT1240" i="1"/>
  <c r="AU1240" i="1" s="1"/>
  <c r="AT1249" i="1"/>
  <c r="AU1249" i="1" s="1"/>
  <c r="AT1258" i="1"/>
  <c r="AU1258" i="1" s="1"/>
  <c r="AT1267" i="1"/>
  <c r="AU1267" i="1" s="1"/>
  <c r="AT1276" i="1"/>
  <c r="AU1276" i="1" s="1"/>
  <c r="AT1285" i="1"/>
  <c r="AU1285" i="1" s="1"/>
  <c r="AT1294" i="1"/>
  <c r="AU1294" i="1" s="1"/>
  <c r="AT1303" i="1"/>
  <c r="AU1303" i="1" s="1"/>
  <c r="AT1312" i="1"/>
  <c r="AU1312" i="1" s="1"/>
  <c r="AT1321" i="1"/>
  <c r="AU1321" i="1" s="1"/>
  <c r="AT1330" i="1"/>
  <c r="AU1330" i="1" s="1"/>
  <c r="AT1339" i="1"/>
  <c r="AU1339" i="1" s="1"/>
  <c r="AT1348" i="1"/>
  <c r="AU1348" i="1" s="1"/>
  <c r="AT1357" i="1"/>
  <c r="AU1357" i="1" s="1"/>
  <c r="AT1366" i="1"/>
  <c r="AU1366" i="1" s="1"/>
  <c r="AT1375" i="1"/>
  <c r="AU1375" i="1" s="1"/>
  <c r="AT1384" i="1"/>
  <c r="AU1384" i="1" s="1"/>
  <c r="AT1393" i="1"/>
  <c r="AU1393" i="1" s="1"/>
  <c r="AT1402" i="1"/>
  <c r="AU1402" i="1" s="1"/>
  <c r="AT1411" i="1"/>
  <c r="AU1411" i="1" s="1"/>
  <c r="AT1420" i="1"/>
  <c r="AU1420" i="1" s="1"/>
  <c r="AT1429" i="1"/>
  <c r="AU1429" i="1" s="1"/>
  <c r="AT1438" i="1"/>
  <c r="AU1438" i="1" s="1"/>
  <c r="AT1447" i="1"/>
  <c r="AU1447" i="1" s="1"/>
  <c r="AT1456" i="1"/>
  <c r="AU1456" i="1" s="1"/>
  <c r="AT1465" i="1"/>
  <c r="AU1465" i="1" s="1"/>
  <c r="AT1474" i="1"/>
  <c r="AU1474" i="1" s="1"/>
  <c r="AT1483" i="1"/>
  <c r="AU1483" i="1" s="1"/>
  <c r="AT1492" i="1"/>
  <c r="AU1492" i="1" s="1"/>
  <c r="AT1501" i="1"/>
  <c r="AU1501" i="1" s="1"/>
  <c r="AT1510" i="1"/>
  <c r="AU1510" i="1" s="1"/>
  <c r="AT1519" i="1"/>
  <c r="AU1519" i="1" s="1"/>
  <c r="AT1528" i="1"/>
  <c r="AU1528" i="1" s="1"/>
  <c r="AT1537" i="1"/>
  <c r="AU1537" i="1" s="1"/>
  <c r="AT1546" i="1"/>
  <c r="AU1546" i="1" s="1"/>
  <c r="AT1554" i="1"/>
  <c r="AU1554" i="1" s="1"/>
  <c r="AT1561" i="1"/>
  <c r="AU1561" i="1" s="1"/>
  <c r="AT1569" i="1"/>
  <c r="AU1569" i="1" s="1"/>
  <c r="AT1576" i="1"/>
  <c r="AU1576" i="1" s="1"/>
  <c r="AT241" i="1"/>
  <c r="AU241" i="1" s="1"/>
  <c r="AT559" i="1"/>
  <c r="AU559" i="1" s="1"/>
  <c r="AT646" i="1"/>
  <c r="AU646" i="1" s="1"/>
  <c r="AT754" i="1"/>
  <c r="AU754" i="1" s="1"/>
  <c r="AT862" i="1"/>
  <c r="AU862" i="1" s="1"/>
  <c r="AT919" i="1"/>
  <c r="AU919" i="1" s="1"/>
  <c r="AT975" i="1"/>
  <c r="AU975" i="1" s="1"/>
  <c r="AT1020" i="1"/>
  <c r="AU1020" i="1" s="1"/>
  <c r="AT1047" i="1"/>
  <c r="AU1047" i="1" s="1"/>
  <c r="AT1083" i="1"/>
  <c r="AU1083" i="1" s="1"/>
  <c r="AT1128" i="1"/>
  <c r="AU1128" i="1" s="1"/>
  <c r="AT1155" i="1"/>
  <c r="AU1155" i="1" s="1"/>
  <c r="AT1191" i="1"/>
  <c r="AU1191" i="1" s="1"/>
  <c r="AT1218" i="1"/>
  <c r="AU1218" i="1" s="1"/>
  <c r="AT1263" i="1"/>
  <c r="AU1263" i="1" s="1"/>
  <c r="AT1299" i="1"/>
  <c r="AU1299" i="1" s="1"/>
  <c r="AT1335" i="1"/>
  <c r="AU1335" i="1" s="1"/>
  <c r="AT1371" i="1"/>
  <c r="AU1371" i="1" s="1"/>
  <c r="AT1398" i="1"/>
  <c r="AU1398" i="1" s="1"/>
  <c r="AT1434" i="1"/>
  <c r="AU1434" i="1" s="1"/>
  <c r="AT1497" i="1"/>
  <c r="AU1497" i="1" s="1"/>
  <c r="AT1515" i="1"/>
  <c r="AU1515" i="1" s="1"/>
  <c r="AT1551" i="1"/>
  <c r="AU1551" i="1" s="1"/>
  <c r="AT58" i="1"/>
  <c r="AU58" i="1" s="1"/>
  <c r="AT137" i="1"/>
  <c r="AU137" i="1" s="1"/>
  <c r="AT217" i="1"/>
  <c r="AU217" i="1" s="1"/>
  <c r="AT289" i="1"/>
  <c r="AU289" i="1" s="1"/>
  <c r="AT361" i="1"/>
  <c r="AU361" i="1" s="1"/>
  <c r="AT414" i="1"/>
  <c r="AU414" i="1" s="1"/>
  <c r="AT457" i="1"/>
  <c r="AU457" i="1" s="1"/>
  <c r="AT500" i="1"/>
  <c r="AU500" i="1" s="1"/>
  <c r="AT530" i="1"/>
  <c r="AU530" i="1" s="1"/>
  <c r="AT552" i="1"/>
  <c r="AU552" i="1" s="1"/>
  <c r="AT574" i="1"/>
  <c r="AU574" i="1" s="1"/>
  <c r="AT595" i="1"/>
  <c r="AU595" i="1" s="1"/>
  <c r="AT617" i="1"/>
  <c r="AU617" i="1" s="1"/>
  <c r="AT638" i="1"/>
  <c r="AU638" i="1" s="1"/>
  <c r="AT660" i="1"/>
  <c r="AU660" i="1" s="1"/>
  <c r="AT682" i="1"/>
  <c r="AU682" i="1" s="1"/>
  <c r="AT703" i="1"/>
  <c r="AU703" i="1" s="1"/>
  <c r="AT725" i="1"/>
  <c r="AU725" i="1" s="1"/>
  <c r="AT746" i="1"/>
  <c r="AU746" i="1" s="1"/>
  <c r="AT768" i="1"/>
  <c r="AU768" i="1" s="1"/>
  <c r="AT790" i="1"/>
  <c r="AU790" i="1" s="1"/>
  <c r="AT811" i="1"/>
  <c r="AU811" i="1" s="1"/>
  <c r="AT833" i="1"/>
  <c r="AU833" i="1" s="1"/>
  <c r="AT854" i="1"/>
  <c r="AU854" i="1" s="1"/>
  <c r="AT876" i="1"/>
  <c r="AU876" i="1" s="1"/>
  <c r="AT892" i="1"/>
  <c r="AU892" i="1" s="1"/>
  <c r="AT904" i="1"/>
  <c r="AU904" i="1" s="1"/>
  <c r="AT916" i="1"/>
  <c r="AU916" i="1" s="1"/>
  <c r="AT928" i="1"/>
  <c r="AU928" i="1" s="1"/>
  <c r="AT940" i="1"/>
  <c r="AU940" i="1" s="1"/>
  <c r="AT952" i="1"/>
  <c r="AU952" i="1" s="1"/>
  <c r="AT963" i="1"/>
  <c r="AU963" i="1" s="1"/>
  <c r="AT972" i="1"/>
  <c r="AU972" i="1" s="1"/>
  <c r="AT981" i="1"/>
  <c r="AU981" i="1" s="1"/>
  <c r="AT990" i="1"/>
  <c r="AU990" i="1" s="1"/>
  <c r="AT999" i="1"/>
  <c r="AU999" i="1" s="1"/>
  <c r="AT1008" i="1"/>
  <c r="AU1008" i="1" s="1"/>
  <c r="AT1017" i="1"/>
  <c r="AU1017" i="1" s="1"/>
  <c r="AT1026" i="1"/>
  <c r="AU1026" i="1" s="1"/>
  <c r="AT1035" i="1"/>
  <c r="AU1035" i="1" s="1"/>
  <c r="AT1044" i="1"/>
  <c r="AU1044" i="1" s="1"/>
  <c r="AT1053" i="1"/>
  <c r="AU1053" i="1" s="1"/>
  <c r="AT1062" i="1"/>
  <c r="AU1062" i="1" s="1"/>
  <c r="AT1071" i="1"/>
  <c r="AU1071" i="1" s="1"/>
  <c r="AT1080" i="1"/>
  <c r="AU1080" i="1" s="1"/>
  <c r="AT1089" i="1"/>
  <c r="AU1089" i="1" s="1"/>
  <c r="AT1098" i="1"/>
  <c r="AU1098" i="1" s="1"/>
  <c r="AT1107" i="1"/>
  <c r="AU1107" i="1" s="1"/>
  <c r="AT1116" i="1"/>
  <c r="AU1116" i="1" s="1"/>
  <c r="AT1125" i="1"/>
  <c r="AU1125" i="1" s="1"/>
  <c r="AT1134" i="1"/>
  <c r="AU1134" i="1" s="1"/>
  <c r="AT1143" i="1"/>
  <c r="AU1143" i="1" s="1"/>
  <c r="AT1152" i="1"/>
  <c r="AU1152" i="1" s="1"/>
  <c r="AT1161" i="1"/>
  <c r="AU1161" i="1" s="1"/>
  <c r="AT1170" i="1"/>
  <c r="AU1170" i="1" s="1"/>
  <c r="AT1179" i="1"/>
  <c r="AU1179" i="1" s="1"/>
  <c r="AT1188" i="1"/>
  <c r="AU1188" i="1" s="1"/>
  <c r="AT1197" i="1"/>
  <c r="AU1197" i="1" s="1"/>
  <c r="AT1206" i="1"/>
  <c r="AU1206" i="1" s="1"/>
  <c r="AT1215" i="1"/>
  <c r="AU1215" i="1" s="1"/>
  <c r="AT1224" i="1"/>
  <c r="AU1224" i="1" s="1"/>
  <c r="AT1233" i="1"/>
  <c r="AU1233" i="1" s="1"/>
  <c r="AT1242" i="1"/>
  <c r="AU1242" i="1" s="1"/>
  <c r="AT1251" i="1"/>
  <c r="AU1251" i="1" s="1"/>
  <c r="AT1260" i="1"/>
  <c r="AU1260" i="1" s="1"/>
  <c r="AT1269" i="1"/>
  <c r="AU1269" i="1" s="1"/>
  <c r="AT1278" i="1"/>
  <c r="AU1278" i="1" s="1"/>
  <c r="AT1287" i="1"/>
  <c r="AU1287" i="1" s="1"/>
  <c r="AT1296" i="1"/>
  <c r="AU1296" i="1" s="1"/>
  <c r="AT1305" i="1"/>
  <c r="AU1305" i="1" s="1"/>
  <c r="AT1314" i="1"/>
  <c r="AU1314" i="1" s="1"/>
  <c r="AT1323" i="1"/>
  <c r="AU1323" i="1" s="1"/>
  <c r="AT1332" i="1"/>
  <c r="AU1332" i="1" s="1"/>
  <c r="AT1341" i="1"/>
  <c r="AU1341" i="1" s="1"/>
  <c r="AT1350" i="1"/>
  <c r="AU1350" i="1" s="1"/>
  <c r="AT1359" i="1"/>
  <c r="AU1359" i="1" s="1"/>
  <c r="AT1368" i="1"/>
  <c r="AU1368" i="1" s="1"/>
  <c r="AT1377" i="1"/>
  <c r="AU1377" i="1" s="1"/>
  <c r="AT1386" i="1"/>
  <c r="AU1386" i="1" s="1"/>
  <c r="AT1395" i="1"/>
  <c r="AU1395" i="1" s="1"/>
  <c r="AT1404" i="1"/>
  <c r="AU1404" i="1" s="1"/>
  <c r="AT1413" i="1"/>
  <c r="AU1413" i="1" s="1"/>
  <c r="AT1422" i="1"/>
  <c r="AU1422" i="1" s="1"/>
  <c r="AT1431" i="1"/>
  <c r="AU1431" i="1" s="1"/>
  <c r="AT1440" i="1"/>
  <c r="AU1440" i="1" s="1"/>
  <c r="AT1449" i="1"/>
  <c r="AU1449" i="1" s="1"/>
  <c r="AT1458" i="1"/>
  <c r="AU1458" i="1" s="1"/>
  <c r="AT1467" i="1"/>
  <c r="AU1467" i="1" s="1"/>
  <c r="AT1476" i="1"/>
  <c r="AU1476" i="1" s="1"/>
  <c r="AT1485" i="1"/>
  <c r="AU1485" i="1" s="1"/>
  <c r="AT1494" i="1"/>
  <c r="AU1494" i="1" s="1"/>
  <c r="AT1503" i="1"/>
  <c r="AU1503" i="1" s="1"/>
  <c r="AT1512" i="1"/>
  <c r="AU1512" i="1" s="1"/>
  <c r="AT1521" i="1"/>
  <c r="AU1521" i="1" s="1"/>
  <c r="AT1530" i="1"/>
  <c r="AU1530" i="1" s="1"/>
  <c r="AT1539" i="1"/>
  <c r="AU1539" i="1" s="1"/>
  <c r="AT1548" i="1"/>
  <c r="AU1548" i="1" s="1"/>
  <c r="AT1555" i="1"/>
  <c r="AU1555" i="1" s="1"/>
  <c r="AT1563" i="1"/>
  <c r="AU1563" i="1" s="1"/>
  <c r="AT1570" i="1"/>
  <c r="AU1570" i="1" s="1"/>
  <c r="AT313" i="1"/>
  <c r="AU313" i="1" s="1"/>
  <c r="AT472" i="1"/>
  <c r="AU472" i="1" s="1"/>
  <c r="AT602" i="1"/>
  <c r="AU602" i="1" s="1"/>
  <c r="AT689" i="1"/>
  <c r="AU689" i="1" s="1"/>
  <c r="AT732" i="1"/>
  <c r="AU732" i="1" s="1"/>
  <c r="AT797" i="1"/>
  <c r="AU797" i="1" s="1"/>
  <c r="AT840" i="1"/>
  <c r="AU840" i="1" s="1"/>
  <c r="AT907" i="1"/>
  <c r="AU907" i="1" s="1"/>
  <c r="AT955" i="1"/>
  <c r="AU955" i="1" s="1"/>
  <c r="AT984" i="1"/>
  <c r="AU984" i="1" s="1"/>
  <c r="AT1002" i="1"/>
  <c r="AU1002" i="1" s="1"/>
  <c r="AT1029" i="1"/>
  <c r="AU1029" i="1" s="1"/>
  <c r="AT1056" i="1"/>
  <c r="AU1056" i="1" s="1"/>
  <c r="AT1092" i="1"/>
  <c r="AU1092" i="1" s="1"/>
  <c r="AT1137" i="1"/>
  <c r="AU1137" i="1" s="1"/>
  <c r="AT1173" i="1"/>
  <c r="AU1173" i="1" s="1"/>
  <c r="AT1209" i="1"/>
  <c r="AU1209" i="1" s="1"/>
  <c r="AT1245" i="1"/>
  <c r="AU1245" i="1" s="1"/>
  <c r="AT1272" i="1"/>
  <c r="AU1272" i="1" s="1"/>
  <c r="AT1308" i="1"/>
  <c r="AU1308" i="1" s="1"/>
  <c r="AT1344" i="1"/>
  <c r="AU1344" i="1" s="1"/>
  <c r="AT1380" i="1"/>
  <c r="AU1380" i="1" s="1"/>
  <c r="AT1425" i="1"/>
  <c r="AU1425" i="1" s="1"/>
  <c r="AT1443" i="1"/>
  <c r="AU1443" i="1" s="1"/>
  <c r="AT1470" i="1"/>
  <c r="AU1470" i="1" s="1"/>
  <c r="AT1479" i="1"/>
  <c r="AU1479" i="1" s="1"/>
  <c r="AT1506" i="1"/>
  <c r="AU1506" i="1" s="1"/>
  <c r="AT1542" i="1"/>
  <c r="AU1542" i="1" s="1"/>
  <c r="AT1579" i="1"/>
  <c r="AU1579" i="1" s="1"/>
  <c r="AT72" i="1"/>
  <c r="AU72" i="1" s="1"/>
  <c r="AT152" i="1"/>
  <c r="AU152" i="1" s="1"/>
  <c r="AT229" i="1"/>
  <c r="AU229" i="1" s="1"/>
  <c r="AT301" i="1"/>
  <c r="AU301" i="1" s="1"/>
  <c r="AT373" i="1"/>
  <c r="AU373" i="1" s="1"/>
  <c r="AT421" i="1"/>
  <c r="AU421" i="1" s="1"/>
  <c r="AT464" i="1"/>
  <c r="AU464" i="1" s="1"/>
  <c r="AT508" i="1"/>
  <c r="AU508" i="1" s="1"/>
  <c r="AT536" i="1"/>
  <c r="AU536" i="1" s="1"/>
  <c r="AT558" i="1"/>
  <c r="AU558" i="1" s="1"/>
  <c r="AT580" i="1"/>
  <c r="AU580" i="1" s="1"/>
  <c r="AT601" i="1"/>
  <c r="AU601" i="1" s="1"/>
  <c r="AT623" i="1"/>
  <c r="AU623" i="1" s="1"/>
  <c r="AT644" i="1"/>
  <c r="AU644" i="1" s="1"/>
  <c r="AT666" i="1"/>
  <c r="AU666" i="1" s="1"/>
  <c r="AT688" i="1"/>
  <c r="AU688" i="1" s="1"/>
  <c r="AT709" i="1"/>
  <c r="AU709" i="1" s="1"/>
  <c r="AT731" i="1"/>
  <c r="AU731" i="1" s="1"/>
  <c r="AT752" i="1"/>
  <c r="AU752" i="1" s="1"/>
  <c r="AT774" i="1"/>
  <c r="AU774" i="1" s="1"/>
  <c r="AT796" i="1"/>
  <c r="AU796" i="1" s="1"/>
  <c r="AT817" i="1"/>
  <c r="AU817" i="1" s="1"/>
  <c r="AT839" i="1"/>
  <c r="AU839" i="1" s="1"/>
  <c r="AT860" i="1"/>
  <c r="AU860" i="1" s="1"/>
  <c r="AT882" i="1"/>
  <c r="AU882" i="1" s="1"/>
  <c r="AT894" i="1"/>
  <c r="AU894" i="1" s="1"/>
  <c r="AT906" i="1"/>
  <c r="AU906" i="1" s="1"/>
  <c r="AT918" i="1"/>
  <c r="AU918" i="1" s="1"/>
  <c r="AT930" i="1"/>
  <c r="AU930" i="1" s="1"/>
  <c r="AT942" i="1"/>
  <c r="AU942" i="1" s="1"/>
  <c r="AT954" i="1"/>
  <c r="AU954" i="1" s="1"/>
  <c r="AT964" i="1"/>
  <c r="AU964" i="1" s="1"/>
  <c r="AT973" i="1"/>
  <c r="AU973" i="1" s="1"/>
  <c r="AT982" i="1"/>
  <c r="AU982" i="1" s="1"/>
  <c r="AT991" i="1"/>
  <c r="AU991" i="1" s="1"/>
  <c r="AT1000" i="1"/>
  <c r="AU1000" i="1" s="1"/>
  <c r="AT1009" i="1"/>
  <c r="AU1009" i="1" s="1"/>
  <c r="AT1018" i="1"/>
  <c r="AU1018" i="1" s="1"/>
  <c r="AT1027" i="1"/>
  <c r="AU1027" i="1" s="1"/>
  <c r="AT1036" i="1"/>
  <c r="AU1036" i="1" s="1"/>
  <c r="AT1045" i="1"/>
  <c r="AU1045" i="1" s="1"/>
  <c r="AT1054" i="1"/>
  <c r="AU1054" i="1" s="1"/>
  <c r="AT1063" i="1"/>
  <c r="AU1063" i="1" s="1"/>
  <c r="AT1072" i="1"/>
  <c r="AU1072" i="1" s="1"/>
  <c r="AT1081" i="1"/>
  <c r="AU1081" i="1" s="1"/>
  <c r="AT1090" i="1"/>
  <c r="AU1090" i="1" s="1"/>
  <c r="AT1099" i="1"/>
  <c r="AU1099" i="1" s="1"/>
  <c r="AT1108" i="1"/>
  <c r="AU1108" i="1" s="1"/>
  <c r="AT1117" i="1"/>
  <c r="AU1117" i="1" s="1"/>
  <c r="AT1126" i="1"/>
  <c r="AU1126" i="1" s="1"/>
  <c r="AT1135" i="1"/>
  <c r="AU1135" i="1" s="1"/>
  <c r="AT1144" i="1"/>
  <c r="AU1144" i="1" s="1"/>
  <c r="AT1153" i="1"/>
  <c r="AU1153" i="1" s="1"/>
  <c r="AT1162" i="1"/>
  <c r="AU1162" i="1" s="1"/>
  <c r="AT1171" i="1"/>
  <c r="AU1171" i="1" s="1"/>
  <c r="AT1180" i="1"/>
  <c r="AU1180" i="1" s="1"/>
  <c r="AT1189" i="1"/>
  <c r="AU1189" i="1" s="1"/>
  <c r="AT1198" i="1"/>
  <c r="AU1198" i="1" s="1"/>
  <c r="AT1207" i="1"/>
  <c r="AU1207" i="1" s="1"/>
  <c r="AT1216" i="1"/>
  <c r="AU1216" i="1" s="1"/>
  <c r="AT1225" i="1"/>
  <c r="AU1225" i="1" s="1"/>
  <c r="AT1234" i="1"/>
  <c r="AU1234" i="1" s="1"/>
  <c r="AT1243" i="1"/>
  <c r="AU1243" i="1" s="1"/>
  <c r="AT1252" i="1"/>
  <c r="AU1252" i="1" s="1"/>
  <c r="AT1261" i="1"/>
  <c r="AU1261" i="1" s="1"/>
  <c r="AT1270" i="1"/>
  <c r="AU1270" i="1" s="1"/>
  <c r="AT1279" i="1"/>
  <c r="AU1279" i="1" s="1"/>
  <c r="AT1288" i="1"/>
  <c r="AU1288" i="1" s="1"/>
  <c r="AT1297" i="1"/>
  <c r="AU1297" i="1" s="1"/>
  <c r="AT1306" i="1"/>
  <c r="AU1306" i="1" s="1"/>
  <c r="AT1315" i="1"/>
  <c r="AU1315" i="1" s="1"/>
  <c r="AT1324" i="1"/>
  <c r="AU1324" i="1" s="1"/>
  <c r="AT1333" i="1"/>
  <c r="AU1333" i="1" s="1"/>
  <c r="AT1342" i="1"/>
  <c r="AU1342" i="1" s="1"/>
  <c r="AT1351" i="1"/>
  <c r="AU1351" i="1" s="1"/>
  <c r="AT1360" i="1"/>
  <c r="AU1360" i="1" s="1"/>
  <c r="AT1369" i="1"/>
  <c r="AU1369" i="1" s="1"/>
  <c r="AT1378" i="1"/>
  <c r="AU1378" i="1" s="1"/>
  <c r="AT1387" i="1"/>
  <c r="AU1387" i="1" s="1"/>
  <c r="AT1396" i="1"/>
  <c r="AU1396" i="1" s="1"/>
  <c r="AT1405" i="1"/>
  <c r="AU1405" i="1" s="1"/>
  <c r="AT1414" i="1"/>
  <c r="AU1414" i="1" s="1"/>
  <c r="AT1423" i="1"/>
  <c r="AU1423" i="1" s="1"/>
  <c r="AT1432" i="1"/>
  <c r="AU1432" i="1" s="1"/>
  <c r="AT1441" i="1"/>
  <c r="AU1441" i="1" s="1"/>
  <c r="AT1450" i="1"/>
  <c r="AU1450" i="1" s="1"/>
  <c r="AT1459" i="1"/>
  <c r="AU1459" i="1" s="1"/>
  <c r="AT1468" i="1"/>
  <c r="AU1468" i="1" s="1"/>
  <c r="AT1477" i="1"/>
  <c r="AU1477" i="1" s="1"/>
  <c r="AT1486" i="1"/>
  <c r="AU1486" i="1" s="1"/>
  <c r="AT1495" i="1"/>
  <c r="AU1495" i="1" s="1"/>
  <c r="AT1504" i="1"/>
  <c r="AU1504" i="1" s="1"/>
  <c r="AT1513" i="1"/>
  <c r="AU1513" i="1" s="1"/>
  <c r="AT1522" i="1"/>
  <c r="AU1522" i="1" s="1"/>
  <c r="AT1531" i="1"/>
  <c r="AU1531" i="1" s="1"/>
  <c r="AT1540" i="1"/>
  <c r="AU1540" i="1" s="1"/>
  <c r="AT1549" i="1"/>
  <c r="AU1549" i="1" s="1"/>
  <c r="AT1557" i="1"/>
  <c r="AU1557" i="1" s="1"/>
  <c r="AT1564" i="1"/>
  <c r="AU1564" i="1" s="1"/>
  <c r="AT1578" i="1"/>
  <c r="AU1578" i="1" s="1"/>
  <c r="AT95" i="1"/>
  <c r="AU95" i="1" s="1"/>
  <c r="AT179" i="1"/>
  <c r="AU179" i="1" s="1"/>
  <c r="AT253" i="1"/>
  <c r="AU253" i="1" s="1"/>
  <c r="AT325" i="1"/>
  <c r="AU325" i="1" s="1"/>
  <c r="AT392" i="1"/>
  <c r="AU392" i="1" s="1"/>
  <c r="AT436" i="1"/>
  <c r="AU436" i="1" s="1"/>
  <c r="AT479" i="1"/>
  <c r="AU479" i="1" s="1"/>
  <c r="AT522" i="1"/>
  <c r="AU522" i="1" s="1"/>
  <c r="AT544" i="1"/>
  <c r="AU544" i="1" s="1"/>
  <c r="AT565" i="1"/>
  <c r="AU565" i="1" s="1"/>
  <c r="AT587" i="1"/>
  <c r="AU587" i="1" s="1"/>
  <c r="AT608" i="1"/>
  <c r="AU608" i="1" s="1"/>
  <c r="AT630" i="1"/>
  <c r="AU630" i="1" s="1"/>
  <c r="AT652" i="1"/>
  <c r="AU652" i="1" s="1"/>
  <c r="AT673" i="1"/>
  <c r="AU673" i="1" s="1"/>
  <c r="AT695" i="1"/>
  <c r="AU695" i="1" s="1"/>
  <c r="AT716" i="1"/>
  <c r="AU716" i="1" s="1"/>
  <c r="AT738" i="1"/>
  <c r="AU738" i="1" s="1"/>
  <c r="AT760" i="1"/>
  <c r="AU760" i="1" s="1"/>
  <c r="AT781" i="1"/>
  <c r="AU781" i="1" s="1"/>
  <c r="AT803" i="1"/>
  <c r="AU803" i="1" s="1"/>
  <c r="AT824" i="1"/>
  <c r="AU824" i="1" s="1"/>
  <c r="AT846" i="1"/>
  <c r="AU846" i="1" s="1"/>
  <c r="AT868" i="1"/>
  <c r="AU868" i="1" s="1"/>
  <c r="AT886" i="1"/>
  <c r="AU886" i="1" s="1"/>
  <c r="AT898" i="1"/>
  <c r="AU898" i="1" s="1"/>
  <c r="AT910" i="1"/>
  <c r="AU910" i="1" s="1"/>
  <c r="AT922" i="1"/>
  <c r="AU922" i="1" s="1"/>
  <c r="AT934" i="1"/>
  <c r="AU934" i="1" s="1"/>
  <c r="AT946" i="1"/>
  <c r="AU946" i="1" s="1"/>
  <c r="AT958" i="1"/>
  <c r="AU958" i="1" s="1"/>
  <c r="AT967" i="1"/>
  <c r="AU967" i="1" s="1"/>
  <c r="AT976" i="1"/>
  <c r="AU976" i="1" s="1"/>
  <c r="AT985" i="1"/>
  <c r="AU985" i="1" s="1"/>
  <c r="AT994" i="1"/>
  <c r="AU994" i="1" s="1"/>
  <c r="AT1003" i="1"/>
  <c r="AU1003" i="1" s="1"/>
  <c r="AT1012" i="1"/>
  <c r="AU1012" i="1" s="1"/>
  <c r="AT1021" i="1"/>
  <c r="AU1021" i="1" s="1"/>
  <c r="AT1030" i="1"/>
  <c r="AU1030" i="1" s="1"/>
  <c r="AT1039" i="1"/>
  <c r="AU1039" i="1" s="1"/>
  <c r="AT1048" i="1"/>
  <c r="AU1048" i="1" s="1"/>
  <c r="AT1057" i="1"/>
  <c r="AU1057" i="1" s="1"/>
  <c r="AT1066" i="1"/>
  <c r="AU1066" i="1" s="1"/>
  <c r="AT1075" i="1"/>
  <c r="AU1075" i="1" s="1"/>
  <c r="AT1084" i="1"/>
  <c r="AU1084" i="1" s="1"/>
  <c r="AT1093" i="1"/>
  <c r="AU1093" i="1" s="1"/>
  <c r="AT1102" i="1"/>
  <c r="AU1102" i="1" s="1"/>
  <c r="AT1111" i="1"/>
  <c r="AU1111" i="1" s="1"/>
  <c r="AT1120" i="1"/>
  <c r="AU1120" i="1" s="1"/>
  <c r="AT1129" i="1"/>
  <c r="AU1129" i="1" s="1"/>
  <c r="AT1138" i="1"/>
  <c r="AU1138" i="1" s="1"/>
  <c r="AT1147" i="1"/>
  <c r="AU1147" i="1" s="1"/>
  <c r="AT1156" i="1"/>
  <c r="AU1156" i="1" s="1"/>
  <c r="AT1165" i="1"/>
  <c r="AU1165" i="1" s="1"/>
  <c r="AT1174" i="1"/>
  <c r="AU1174" i="1" s="1"/>
  <c r="AT1183" i="1"/>
  <c r="AU1183" i="1" s="1"/>
  <c r="AT1192" i="1"/>
  <c r="AU1192" i="1" s="1"/>
  <c r="AT1201" i="1"/>
  <c r="AU1201" i="1" s="1"/>
  <c r="AT1210" i="1"/>
  <c r="AU1210" i="1" s="1"/>
  <c r="AT1219" i="1"/>
  <c r="AU1219" i="1" s="1"/>
  <c r="AT1228" i="1"/>
  <c r="AU1228" i="1" s="1"/>
  <c r="AT1237" i="1"/>
  <c r="AU1237" i="1" s="1"/>
  <c r="AT1246" i="1"/>
  <c r="AU1246" i="1" s="1"/>
  <c r="AT1255" i="1"/>
  <c r="AU1255" i="1" s="1"/>
  <c r="AT1264" i="1"/>
  <c r="AU1264" i="1" s="1"/>
  <c r="AT1273" i="1"/>
  <c r="AU1273" i="1" s="1"/>
  <c r="AT1282" i="1"/>
  <c r="AU1282" i="1" s="1"/>
  <c r="AT1291" i="1"/>
  <c r="AU1291" i="1" s="1"/>
  <c r="AT1300" i="1"/>
  <c r="AU1300" i="1" s="1"/>
  <c r="AT1309" i="1"/>
  <c r="AU1309" i="1" s="1"/>
  <c r="AT1318" i="1"/>
  <c r="AU1318" i="1" s="1"/>
  <c r="AT1327" i="1"/>
  <c r="AU1327" i="1" s="1"/>
  <c r="AT1336" i="1"/>
  <c r="AU1336" i="1" s="1"/>
  <c r="AT1345" i="1"/>
  <c r="AU1345" i="1" s="1"/>
  <c r="AT1354" i="1"/>
  <c r="AU1354" i="1" s="1"/>
  <c r="AT1363" i="1"/>
  <c r="AU1363" i="1" s="1"/>
  <c r="AT1372" i="1"/>
  <c r="AU1372" i="1" s="1"/>
  <c r="AT1381" i="1"/>
  <c r="AU1381" i="1" s="1"/>
  <c r="AT1390" i="1"/>
  <c r="AU1390" i="1" s="1"/>
  <c r="AT1399" i="1"/>
  <c r="AU1399" i="1" s="1"/>
  <c r="AT1408" i="1"/>
  <c r="AU1408" i="1" s="1"/>
  <c r="AT1417" i="1"/>
  <c r="AU1417" i="1" s="1"/>
  <c r="AT1426" i="1"/>
  <c r="AU1426" i="1" s="1"/>
  <c r="AT1435" i="1"/>
  <c r="AU1435" i="1" s="1"/>
  <c r="AT1444" i="1"/>
  <c r="AU1444" i="1" s="1"/>
  <c r="AT1453" i="1"/>
  <c r="AU1453" i="1" s="1"/>
  <c r="AT1462" i="1"/>
  <c r="AU1462" i="1" s="1"/>
  <c r="AT1471" i="1"/>
  <c r="AU1471" i="1" s="1"/>
  <c r="AT1480" i="1"/>
  <c r="AU1480" i="1" s="1"/>
  <c r="AT1489" i="1"/>
  <c r="AU1489" i="1" s="1"/>
  <c r="AT1498" i="1"/>
  <c r="AU1498" i="1" s="1"/>
  <c r="AT1507" i="1"/>
  <c r="AU1507" i="1" s="1"/>
  <c r="AT1516" i="1"/>
  <c r="AU1516" i="1" s="1"/>
  <c r="AT1525" i="1"/>
  <c r="AU1525" i="1" s="1"/>
  <c r="AT1534" i="1"/>
  <c r="AU1534" i="1" s="1"/>
  <c r="AT1543" i="1"/>
  <c r="AU1543" i="1" s="1"/>
  <c r="AT1552" i="1"/>
  <c r="AU1552" i="1" s="1"/>
  <c r="AT1566" i="1"/>
  <c r="AU1566" i="1" s="1"/>
  <c r="AT1573" i="1"/>
  <c r="AU1573" i="1" s="1"/>
  <c r="AT1581" i="1"/>
  <c r="AU1581" i="1" s="1"/>
  <c r="AT84" i="1"/>
  <c r="AU84" i="1" s="1"/>
  <c r="AT515" i="1"/>
  <c r="AU515" i="1" s="1"/>
  <c r="AT624" i="1"/>
  <c r="AU624" i="1" s="1"/>
  <c r="AT710" i="1"/>
  <c r="AU710" i="1" s="1"/>
  <c r="AT818" i="1"/>
  <c r="AU818" i="1" s="1"/>
  <c r="AT895" i="1"/>
  <c r="AU895" i="1" s="1"/>
  <c r="AT943" i="1"/>
  <c r="AU943" i="1" s="1"/>
  <c r="AT993" i="1"/>
  <c r="AU993" i="1" s="1"/>
  <c r="AT1038" i="1"/>
  <c r="AU1038" i="1" s="1"/>
  <c r="AT1074" i="1"/>
  <c r="AU1074" i="1" s="1"/>
  <c r="AT1110" i="1"/>
  <c r="AU1110" i="1" s="1"/>
  <c r="AT1146" i="1"/>
  <c r="AU1146" i="1" s="1"/>
  <c r="AT1182" i="1"/>
  <c r="AU1182" i="1" s="1"/>
  <c r="AT1227" i="1"/>
  <c r="AU1227" i="1" s="1"/>
  <c r="AT1254" i="1"/>
  <c r="AU1254" i="1" s="1"/>
  <c r="AT1290" i="1"/>
  <c r="AU1290" i="1" s="1"/>
  <c r="AT1326" i="1"/>
  <c r="AU1326" i="1" s="1"/>
  <c r="AT1362" i="1"/>
  <c r="AU1362" i="1" s="1"/>
  <c r="AT1407" i="1"/>
  <c r="AU1407" i="1" s="1"/>
  <c r="AT1461" i="1"/>
  <c r="AU1461" i="1" s="1"/>
  <c r="AT1524" i="1"/>
  <c r="AU1524" i="1" s="1"/>
  <c r="AT1565" i="1"/>
  <c r="AU1565" i="1" s="1"/>
  <c r="AT1163" i="1"/>
  <c r="AU1163" i="1" s="1"/>
  <c r="AT1421" i="1"/>
  <c r="AU1421" i="1" s="1"/>
  <c r="AT1361" i="1"/>
  <c r="AU1361" i="1" s="1"/>
  <c r="AT1481" i="1"/>
  <c r="AU1481" i="1" s="1"/>
  <c r="AT1181" i="1"/>
  <c r="AU1181" i="1" s="1"/>
  <c r="AT1211" i="1"/>
  <c r="AU1211" i="1" s="1"/>
  <c r="AT1559" i="1"/>
  <c r="AU1559" i="1" s="1"/>
  <c r="AT1319" i="1"/>
  <c r="AU1319" i="1" s="1"/>
  <c r="AT1265" i="1"/>
  <c r="AU1265" i="1" s="1"/>
  <c r="AT1541" i="1"/>
  <c r="AU1541" i="1" s="1"/>
  <c r="AT1457" i="1"/>
  <c r="AU1457" i="1" s="1"/>
  <c r="AT1289" i="1"/>
  <c r="AU1289" i="1" s="1"/>
  <c r="AT1157" i="1"/>
  <c r="AU1157" i="1" s="1"/>
  <c r="AT1235" i="1"/>
  <c r="AU1235" i="1" s="1"/>
  <c r="AT1175" i="1"/>
  <c r="AU1175" i="1" s="1"/>
  <c r="AT1505" i="1"/>
  <c r="AU1505" i="1" s="1"/>
  <c r="AT1475" i="1"/>
  <c r="AU1475" i="1" s="1"/>
  <c r="AT1433" i="1"/>
  <c r="AU1433" i="1" s="1"/>
  <c r="AT1553" i="1"/>
  <c r="AU1553" i="1" s="1"/>
  <c r="AT1439" i="1"/>
  <c r="AU1439" i="1" s="1"/>
  <c r="AT1403" i="1"/>
  <c r="AU1403" i="1" s="1"/>
  <c r="AT1409" i="1"/>
  <c r="AU1409" i="1" s="1"/>
  <c r="AT1331" i="1"/>
  <c r="AU1331" i="1" s="1"/>
  <c r="AT1337" i="1"/>
  <c r="AU1337" i="1" s="1"/>
  <c r="AT1283" i="1"/>
  <c r="AU1283" i="1" s="1"/>
  <c r="AT1151" i="1"/>
  <c r="AU1151" i="1" s="1"/>
  <c r="AT1571" i="1"/>
  <c r="AU1571" i="1" s="1"/>
  <c r="AT1355" i="1"/>
  <c r="AU1355" i="1" s="1"/>
  <c r="AT1307" i="1"/>
  <c r="AU1307" i="1" s="1"/>
  <c r="AT1445" i="1"/>
  <c r="AU1445" i="1" s="1"/>
  <c r="AT1313" i="1"/>
  <c r="AU1313" i="1" s="1"/>
  <c r="AT1451" i="1"/>
  <c r="AU1451" i="1" s="1"/>
  <c r="AT1397" i="1"/>
  <c r="AU1397" i="1" s="1"/>
  <c r="AT1253" i="1"/>
  <c r="AU1253" i="1" s="1"/>
  <c r="AT1373" i="1"/>
  <c r="AU1373" i="1" s="1"/>
  <c r="AT1187" i="1"/>
  <c r="AU1187" i="1" s="1"/>
  <c r="AT1325" i="1"/>
  <c r="AU1325" i="1" s="1"/>
  <c r="AT1469" i="1"/>
  <c r="AU1469" i="1" s="1"/>
  <c r="AT1199" i="1"/>
  <c r="AU1199" i="1" s="1"/>
  <c r="AT1343" i="1"/>
  <c r="AU1343" i="1" s="1"/>
  <c r="AT1241" i="1"/>
  <c r="AU1241" i="1" s="1"/>
  <c r="AT1145" i="1"/>
  <c r="AU1145" i="1" s="1"/>
  <c r="AT1277" i="1"/>
  <c r="AU1277" i="1" s="1"/>
  <c r="AT1391" i="1"/>
  <c r="AU1391" i="1" s="1"/>
  <c r="AT1523" i="1"/>
  <c r="AU1523" i="1" s="1"/>
  <c r="AT1205" i="1"/>
  <c r="AU1205" i="1" s="1"/>
  <c r="AT1349" i="1"/>
  <c r="AU1349" i="1" s="1"/>
  <c r="AT1487" i="1"/>
  <c r="AU1487" i="1" s="1"/>
  <c r="AT1223" i="1"/>
  <c r="AU1223" i="1" s="1"/>
  <c r="AT1367" i="1"/>
  <c r="AU1367" i="1" s="1"/>
  <c r="AT1493" i="1"/>
  <c r="AU1493" i="1" s="1"/>
  <c r="AT1271" i="1"/>
  <c r="AU1271" i="1" s="1"/>
  <c r="AT1463" i="1"/>
  <c r="AU1463" i="1" s="1"/>
  <c r="AT1577" i="1"/>
  <c r="AU1577" i="1" s="1"/>
  <c r="C1586" i="1"/>
  <c r="AT3" i="1"/>
  <c r="AU3" i="1" l="1"/>
  <c r="AU1583" i="1" l="1"/>
  <c r="AT1583" i="1"/>
</calcChain>
</file>

<file path=xl/sharedStrings.xml><?xml version="1.0" encoding="utf-8"?>
<sst xmlns="http://schemas.openxmlformats.org/spreadsheetml/2006/main" count="12265" uniqueCount="2185">
  <si>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</si>
  <si>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</si>
  <si>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</si>
  <si>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</si>
  <si>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</si>
  <si>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</si>
  <si>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</si>
  <si>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</si>
  <si>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</si>
  <si>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</si>
  <si>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</si>
  <si>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</si>
  <si>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</si>
  <si>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</si>
  <si>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</si>
  <si>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</si>
  <si>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</si>
  <si>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</si>
  <si>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</si>
  <si>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</si>
  <si>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</si>
  <si>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</si>
  <si>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</si>
  <si>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</si>
  <si>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</si>
  <si>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</si>
  <si>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</si>
  <si>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</si>
  <si>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</si>
  <si>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</si>
  <si>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</si>
  <si>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</si>
  <si>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</si>
  <si>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</si>
  <si>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</si>
  <si>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</si>
  <si>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</si>
  <si>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</si>
  <si>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</si>
  <si>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</si>
  <si>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</si>
  <si>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</si>
  <si>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</si>
  <si>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</si>
  <si>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</si>
  <si>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</si>
  <si>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</si>
  <si>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</si>
  <si>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26.023.0001</t>
  </si>
  <si>
    <t>PN LAND LLC</t>
  </si>
  <si>
    <t>ROCKFORD, MN 55373</t>
  </si>
  <si>
    <t>SENE</t>
  </si>
  <si>
    <t>35</t>
  </si>
  <si>
    <t>138</t>
  </si>
  <si>
    <t>36</t>
  </si>
  <si>
    <t>NESE</t>
  </si>
  <si>
    <t>26.023.2000</t>
  </si>
  <si>
    <t>RUSSELL A WRIGHT</t>
  </si>
  <si>
    <t>14162 EVELETH ST NE</t>
  </si>
  <si>
    <t>HAM LAKE, MN 55304</t>
  </si>
  <si>
    <t>NWNE</t>
  </si>
  <si>
    <t>SWNE</t>
  </si>
  <si>
    <t>NENW</t>
  </si>
  <si>
    <t>SWNW</t>
  </si>
  <si>
    <t>NESW</t>
  </si>
  <si>
    <t>NWSW</t>
  </si>
  <si>
    <t>NWSE</t>
  </si>
  <si>
    <t>26.023.3000</t>
  </si>
  <si>
    <t>GREGORY L JUNES &amp; PAMELA J JUNES</t>
  </si>
  <si>
    <t>10764 590TH AVE</t>
  </si>
  <si>
    <t>MENAHGA, MN 56464-9642</t>
  </si>
  <si>
    <t>NWNW</t>
  </si>
  <si>
    <t>26.023.3001</t>
  </si>
  <si>
    <t>LOREN D JUNES</t>
  </si>
  <si>
    <t>SWSW</t>
  </si>
  <si>
    <t>26.023.4000</t>
  </si>
  <si>
    <t>ALICE C PETERSON</t>
  </si>
  <si>
    <t>10186 590TH AVE</t>
  </si>
  <si>
    <t>MENAHGA, MN 56464</t>
  </si>
  <si>
    <t>31</t>
  </si>
  <si>
    <t>SESE</t>
  </si>
  <si>
    <t>26.023.4001</t>
  </si>
  <si>
    <t>ANNETTE M PETERSON</t>
  </si>
  <si>
    <t>10458 590TH AVE</t>
  </si>
  <si>
    <t>26.023.5000</t>
  </si>
  <si>
    <t>SESW</t>
  </si>
  <si>
    <t>SWSE</t>
  </si>
  <si>
    <t>26.023.5001</t>
  </si>
  <si>
    <t>MAPLE GROVE, MN 55311</t>
  </si>
  <si>
    <t>26.023.5002</t>
  </si>
  <si>
    <t>18023 82ND AVE N</t>
  </si>
  <si>
    <t>26.023.5003</t>
  </si>
  <si>
    <t>STEVEN R MEYERS</t>
  </si>
  <si>
    <t>58910 100TH ST</t>
  </si>
  <si>
    <t>26.023.5004</t>
  </si>
  <si>
    <t>26.023.5005</t>
  </si>
  <si>
    <t>26.023.6000</t>
  </si>
  <si>
    <t>26.023.6002</t>
  </si>
  <si>
    <t>48000.0100.01000</t>
  </si>
  <si>
    <t>JAMES HENDRICKSON</t>
  </si>
  <si>
    <t>51254 COUNTY HIGHWAY 75</t>
  </si>
  <si>
    <t>SEBEKA, MN 56477-2541</t>
  </si>
  <si>
    <t>SENW</t>
  </si>
  <si>
    <t>1</t>
  </si>
  <si>
    <t>137</t>
  </si>
  <si>
    <t>48000.0100.02000</t>
  </si>
  <si>
    <t>JOEL M HENDRICKSON</t>
  </si>
  <si>
    <t>51005 635TH AVE</t>
  </si>
  <si>
    <t>MENAHGA, MN 56464-2266</t>
  </si>
  <si>
    <t>NENE</t>
  </si>
  <si>
    <t>12</t>
  </si>
  <si>
    <t>48000.0100.03002</t>
  </si>
  <si>
    <t>WAYNE W ETTER JR</t>
  </si>
  <si>
    <t>51252 COUNTY HIGHWAY 75</t>
  </si>
  <si>
    <t>48000.0100.03003</t>
  </si>
  <si>
    <t>JESSE W GEORGE</t>
  </si>
  <si>
    <t>50998 COUNTY HIGHWAY 75</t>
  </si>
  <si>
    <t>SEBEKA, MN 56477-2540</t>
  </si>
  <si>
    <t>48000.0100.03004</t>
  </si>
  <si>
    <t>ROBERT J HAVERINEN ET AL</t>
  </si>
  <si>
    <t>50930 COUNTY HIGHWAY 75</t>
  </si>
  <si>
    <t>48000.0100.05000</t>
  </si>
  <si>
    <t>6</t>
  </si>
  <si>
    <t>48000.0100.07000</t>
  </si>
  <si>
    <t>48000.0200.08000</t>
  </si>
  <si>
    <t>TIMOTHY HENDRICKSON</t>
  </si>
  <si>
    <t>58374 STATE HIGHWAY 87</t>
  </si>
  <si>
    <t>MENAHGA, MN 56464-2003</t>
  </si>
  <si>
    <t>2</t>
  </si>
  <si>
    <t>48000.0200.13000</t>
  </si>
  <si>
    <t>THOMAS J SHARP</t>
  </si>
  <si>
    <t>61921 505TH ST</t>
  </si>
  <si>
    <t>SEBEKA, MN 56477-2652</t>
  </si>
  <si>
    <t>48000.0200.13001</t>
  </si>
  <si>
    <t>CHARLES E EDWARDS</t>
  </si>
  <si>
    <t>50985 COUNTY HIGHWAY 75</t>
  </si>
  <si>
    <t>48000.0200.14003</t>
  </si>
  <si>
    <t>48000.1000.66000</t>
  </si>
  <si>
    <t>BELDO FAMILY REV LIVING TST</t>
  </si>
  <si>
    <t>61067 500TH ST</t>
  </si>
  <si>
    <t>SEBEKA, MN 56477-2555</t>
  </si>
  <si>
    <t>10</t>
  </si>
  <si>
    <t>48000.1100.67000</t>
  </si>
  <si>
    <t>JACK SHARP</t>
  </si>
  <si>
    <t>50270 COUNTY HIGHWAY 75</t>
  </si>
  <si>
    <t>SEBEKA, MN 56477-2624</t>
  </si>
  <si>
    <t>11</t>
  </si>
  <si>
    <t>48000.1100.68000</t>
  </si>
  <si>
    <t>48000.1100.69000</t>
  </si>
  <si>
    <t>48000.1100.70000</t>
  </si>
  <si>
    <t>KATHRYN L ERVASTI WILLIAMS</t>
  </si>
  <si>
    <t>62023 505TH ST</t>
  </si>
  <si>
    <t>SEBEKA, MN 56477-2556</t>
  </si>
  <si>
    <t>48000.1100.71000</t>
  </si>
  <si>
    <t>TODD S NISKANEN</t>
  </si>
  <si>
    <t>351 TERRA PLAINS DR</t>
  </si>
  <si>
    <t>GREER, SC 29651-7536</t>
  </si>
  <si>
    <t>48000.1100.72000</t>
  </si>
  <si>
    <t>KIMBERLY NEVALA</t>
  </si>
  <si>
    <t>11417 NE 115TH CT</t>
  </si>
  <si>
    <t>KIRKLAND, WA 98033-4500</t>
  </si>
  <si>
    <t>48000.1100.73000</t>
  </si>
  <si>
    <t>48000.1100.73001</t>
  </si>
  <si>
    <t>JASON W SHARP</t>
  </si>
  <si>
    <t>50427 COUNTY HIGHWAY 75</t>
  </si>
  <si>
    <t>SEBEKA, MN 56477-2862</t>
  </si>
  <si>
    <t>48000.1200.74000</t>
  </si>
  <si>
    <t>ERVASTI FAMILY FARM LLP</t>
  </si>
  <si>
    <t>1302 BUCHER AVE</t>
  </si>
  <si>
    <t>SHOREVIEW, MN 55126-8604</t>
  </si>
  <si>
    <t>7</t>
  </si>
  <si>
    <t>48000.1200.74001</t>
  </si>
  <si>
    <t>48000.1200.74002</t>
  </si>
  <si>
    <t>JARED NEVALA</t>
  </si>
  <si>
    <t>62995 COUNTY HIGHWAY 70</t>
  </si>
  <si>
    <t>SEBEKA, MN 56477-2521</t>
  </si>
  <si>
    <t>48000.1200.75000</t>
  </si>
  <si>
    <t>48000.1200.76001</t>
  </si>
  <si>
    <t>48000.1200.77000</t>
  </si>
  <si>
    <t>CLIFFORD H WEHMAS</t>
  </si>
  <si>
    <t>50832 COUNTY HIGHWAY 75</t>
  </si>
  <si>
    <t>SEBEKA, MN 56477-2539</t>
  </si>
  <si>
    <t>48000.1300.78000</t>
  </si>
  <si>
    <t>13</t>
  </si>
  <si>
    <t>18</t>
  </si>
  <si>
    <t>48000.1300.78001</t>
  </si>
  <si>
    <t>SHANNON J JACOB ET AL</t>
  </si>
  <si>
    <t>312 HELSINKI BLVD SE</t>
  </si>
  <si>
    <t>MENAHGA, MN 56464-3159</t>
  </si>
  <si>
    <t>48000.1300.79000</t>
  </si>
  <si>
    <t>KATHRYN A TOROLA</t>
  </si>
  <si>
    <t>62780 COUNTY HIGHWAY 70</t>
  </si>
  <si>
    <t>SEBEKA, MN 56477-2522</t>
  </si>
  <si>
    <t>48000.1300.82000</t>
  </si>
  <si>
    <t>STEVEN LORAUS</t>
  </si>
  <si>
    <t>1192 GAME FARM RD N</t>
  </si>
  <si>
    <t>MINNETRISTA, MN 55364-8014</t>
  </si>
  <si>
    <t>48000.1300.83000</t>
  </si>
  <si>
    <t>CRESTVIEW ENTERPRISES LLLP</t>
  </si>
  <si>
    <t>2073 DARLING HEIGHTS PL NW</t>
  </si>
  <si>
    <t>ALEXANDRIA, MN 56308-9067</t>
  </si>
  <si>
    <t>48000.1400.84000</t>
  </si>
  <si>
    <t>BRETT M SCHRODER TST</t>
  </si>
  <si>
    <t>19665 CHIMO ST W</t>
  </si>
  <si>
    <t>DEEPHAVEN, MN 55391-3506</t>
  </si>
  <si>
    <t>14</t>
  </si>
  <si>
    <t>48000.1400.84001</t>
  </si>
  <si>
    <t>TIMOTHY J MCMILLAN</t>
  </si>
  <si>
    <t>1922 OAK GROVE RD SW</t>
  </si>
  <si>
    <t>SAINT CLOUD, MN 56301-4931</t>
  </si>
  <si>
    <t>48000.1400.85000</t>
  </si>
  <si>
    <t>WILHO A &amp; DIANA L AHO TSTS</t>
  </si>
  <si>
    <t>48761 COUNTY HIGHWAY 75</t>
  </si>
  <si>
    <t>SEBEKA, MN 56477-2515</t>
  </si>
  <si>
    <t>48000.1400.87001</t>
  </si>
  <si>
    <t>DAVID H PUTTONEN</t>
  </si>
  <si>
    <t>48985 COUNTY HIGHWAY 75</t>
  </si>
  <si>
    <t>SEBEKA, MN 56477-2516</t>
  </si>
  <si>
    <t>48000.1500.89000</t>
  </si>
  <si>
    <t>15</t>
  </si>
  <si>
    <t>48000.1500.90000</t>
  </si>
  <si>
    <t>48000.1500.92000</t>
  </si>
  <si>
    <t>48000.1500.94000</t>
  </si>
  <si>
    <t>48000.1601.00002</t>
  </si>
  <si>
    <t>ALLEN PAULY</t>
  </si>
  <si>
    <t>48506 COUNTY HIGHWAY 75</t>
  </si>
  <si>
    <t>SEBEKA, MN 56477-2518</t>
  </si>
  <si>
    <t>16</t>
  </si>
  <si>
    <t>48000.2101.34003</t>
  </si>
  <si>
    <t>SAMUEL J ZUTTER</t>
  </si>
  <si>
    <t>43489 INLET ESTATES TRL</t>
  </si>
  <si>
    <t>OTTERTAIL, MN 56571-9471</t>
  </si>
  <si>
    <t>21</t>
  </si>
  <si>
    <t>48000.2201.44000</t>
  </si>
  <si>
    <t>22</t>
  </si>
  <si>
    <t>48000.2201.45000</t>
  </si>
  <si>
    <t>STEVEN R JACOB</t>
  </si>
  <si>
    <t>48283 KANGAS RD</t>
  </si>
  <si>
    <t>SEBEKA, MN 56477</t>
  </si>
  <si>
    <t>48000.2201.47002</t>
  </si>
  <si>
    <t>48000.2301.50000</t>
  </si>
  <si>
    <t>DICK E SILTALA</t>
  </si>
  <si>
    <t>48537 COUNTY HIGHWAY 75</t>
  </si>
  <si>
    <t>23</t>
  </si>
  <si>
    <t>48000.2301.50001</t>
  </si>
  <si>
    <t>48000.2301.50002</t>
  </si>
  <si>
    <t>JULIUS AHO</t>
  </si>
  <si>
    <t>48639 COUNTY HIGHWAY 75</t>
  </si>
  <si>
    <t>SEBEKA, MN 56477-2790</t>
  </si>
  <si>
    <t>48000.2301.51001</t>
  </si>
  <si>
    <t>48000.2301.51002</t>
  </si>
  <si>
    <t>KYLE J PUTTONEN</t>
  </si>
  <si>
    <t>48855 COUNTY HIGHWAY 75</t>
  </si>
  <si>
    <t>SEBEKA, MN 56477-2517</t>
  </si>
  <si>
    <t>48000.2301.51900</t>
  </si>
  <si>
    <t>48000.2301.52000</t>
  </si>
  <si>
    <t>KENNETH R BLAKE</t>
  </si>
  <si>
    <t>2250 VERMILION TRL</t>
  </si>
  <si>
    <t>MAKINEN, MN 55763-8127</t>
  </si>
  <si>
    <t>48000.2301.52001</t>
  </si>
  <si>
    <t>SEBEKA, MN 56477-2797</t>
  </si>
  <si>
    <t>48000.2301.53000</t>
  </si>
  <si>
    <t>THOMAS INGHAM LYMAN</t>
  </si>
  <si>
    <t>61831 480TH ST</t>
  </si>
  <si>
    <t>SEBEKA, MN 56477-2649</t>
  </si>
  <si>
    <t>48000.2301.53001</t>
  </si>
  <si>
    <t>48000.2301.55000</t>
  </si>
  <si>
    <t>48000.2301.55001</t>
  </si>
  <si>
    <t>WAYNE P ISAACSON</t>
  </si>
  <si>
    <t>48309 COUNTY HIGHWAY 75</t>
  </si>
  <si>
    <t>SEBEKA, MN 56477-2519</t>
  </si>
  <si>
    <t>48000.2401.56000</t>
  </si>
  <si>
    <t>24</t>
  </si>
  <si>
    <t>48000.2401.56001</t>
  </si>
  <si>
    <t>WILLARD JOHNSON</t>
  </si>
  <si>
    <t>63147 480TH ST</t>
  </si>
  <si>
    <t>SEBEKA, MN 56477-2523</t>
  </si>
  <si>
    <t>48000.2401.56002</t>
  </si>
  <si>
    <t>WALTER E JOHNSON</t>
  </si>
  <si>
    <t>62617 480TH ST</t>
  </si>
  <si>
    <t>SEBEKA, MN 56477-2636</t>
  </si>
  <si>
    <t>48000.2401.58001</t>
  </si>
  <si>
    <t>48000.2401.58002</t>
  </si>
  <si>
    <t>48000.2401.58003</t>
  </si>
  <si>
    <t>THOMAS HALONEN</t>
  </si>
  <si>
    <t>48894 COUNTY HIGHWAY 75</t>
  </si>
  <si>
    <t>48000.2401.58900</t>
  </si>
  <si>
    <t>48000.2401.59000</t>
  </si>
  <si>
    <t>NEIL MEYER</t>
  </si>
  <si>
    <t>5171 LANNON AVE</t>
  </si>
  <si>
    <t>ALBERTVILLE, MN 55301-9759</t>
  </si>
  <si>
    <t>48000.2401.60000</t>
  </si>
  <si>
    <t>48000.2501.61000</t>
  </si>
  <si>
    <t>KEVIN J STEVENS</t>
  </si>
  <si>
    <t>47878 COUNTY HIGHWAY 75</t>
  </si>
  <si>
    <t>SEBEKA, MN 56477-2520</t>
  </si>
  <si>
    <t>25</t>
  </si>
  <si>
    <t>48000.2501.61001</t>
  </si>
  <si>
    <t>RD OFFUTT FARMS CO</t>
  </si>
  <si>
    <t>PO BOX 7160</t>
  </si>
  <si>
    <t>FARGO, ND 58106-7160</t>
  </si>
  <si>
    <t>48000.2501.61002</t>
  </si>
  <si>
    <t>48000.2501.61004</t>
  </si>
  <si>
    <t>48000.2501.67000</t>
  </si>
  <si>
    <t>RODEN FAMILY TST</t>
  </si>
  <si>
    <t>700 94TH AVE SE</t>
  </si>
  <si>
    <t>CLAREMONT, MN 55924-4500</t>
  </si>
  <si>
    <t>48000.2501.69000</t>
  </si>
  <si>
    <t>48000.2601.70000</t>
  </si>
  <si>
    <t>RUSSELL G JOHNSON</t>
  </si>
  <si>
    <t>62068 480TH ST</t>
  </si>
  <si>
    <t>SEBEKA, MN 56477-2548</t>
  </si>
  <si>
    <t>26</t>
  </si>
  <si>
    <t>R02.023.3010</t>
  </si>
  <si>
    <t>JOHNSON/JAMES F &amp; BETTY A</t>
  </si>
  <si>
    <t>14205 STOCKING LAKE RD</t>
  </si>
  <si>
    <t>MENAHGA MN 56464</t>
  </si>
  <si>
    <t>R02.023.3015</t>
  </si>
  <si>
    <t>SEIKKULA/BOBBY E</t>
  </si>
  <si>
    <t>14242 STOCKING LAKE RD</t>
  </si>
  <si>
    <t>R02.023.3017</t>
  </si>
  <si>
    <t>BROLIN/NANCY E &amp; MICHAEL J</t>
  </si>
  <si>
    <t>3621 16TH ST SW</t>
  </si>
  <si>
    <t>BACKUS MN 56435</t>
  </si>
  <si>
    <t>R02.023.3020</t>
  </si>
  <si>
    <t>R02.023.3030</t>
  </si>
  <si>
    <t>DOBSON/DENNIS L &amp; LENNETTA J</t>
  </si>
  <si>
    <t>PO BOX 65</t>
  </si>
  <si>
    <t>SPRING VALLEY WI 54767</t>
  </si>
  <si>
    <t>R02.023.3040</t>
  </si>
  <si>
    <t>R02.023.3050</t>
  </si>
  <si>
    <t>PETERSEN/TANNER &amp; AMANDA</t>
  </si>
  <si>
    <t>14367 STOCKING LAKE ROAD</t>
  </si>
  <si>
    <t>R02.023.3060</t>
  </si>
  <si>
    <t>SIMI/AARON &amp; BRENDA</t>
  </si>
  <si>
    <t>14477 STOCKING LAKE ROAD</t>
  </si>
  <si>
    <t>R02.023.4010</t>
  </si>
  <si>
    <t>PHILLIPS/KENNETH D &amp; DIANN J</t>
  </si>
  <si>
    <t>14580 CORD 31</t>
  </si>
  <si>
    <t>R02.023.4020</t>
  </si>
  <si>
    <t>MATTSON/LESTER L &amp; HELEN H</t>
  </si>
  <si>
    <t>14444 STOCKING LAKE ROAD</t>
  </si>
  <si>
    <t>R02.023.4040</t>
  </si>
  <si>
    <t>PHILLIPS/JASON R</t>
  </si>
  <si>
    <t>36203 149TH AVE</t>
  </si>
  <si>
    <t>R02.024.3010</t>
  </si>
  <si>
    <t>SCHINDELDECKER/JEFFREY D</t>
  </si>
  <si>
    <t>36801 TAYLOR'S BEACH RD</t>
  </si>
  <si>
    <t>R02.024.3015</t>
  </si>
  <si>
    <t>SCHINDELDECKER/MONICA P</t>
  </si>
  <si>
    <t>R02.024.3020</t>
  </si>
  <si>
    <t>R02.024.3030</t>
  </si>
  <si>
    <t>PROFFUTT LIMITED PARTNERSHIP</t>
  </si>
  <si>
    <t>P O BOX 7160</t>
  </si>
  <si>
    <t>FARGO ND 58109</t>
  </si>
  <si>
    <t>R02.024.4010</t>
  </si>
  <si>
    <t>SCHINDELDECKER/JEFFREY</t>
  </si>
  <si>
    <t>R02.025.1010</t>
  </si>
  <si>
    <t>R02.025.1020</t>
  </si>
  <si>
    <t>HOLMQUIST/LARRY J</t>
  </si>
  <si>
    <t>15622 CORD 31</t>
  </si>
  <si>
    <t>R02.025.1025</t>
  </si>
  <si>
    <t>36801 TAYLOR'S BEACH ROAD</t>
  </si>
  <si>
    <t>R02.025.1030</t>
  </si>
  <si>
    <t>BEAUMONT/PAUL C</t>
  </si>
  <si>
    <t>7413 BEAR CREEK COURT</t>
  </si>
  <si>
    <t>HIGHLAND CA 92346</t>
  </si>
  <si>
    <t>R02.025.1040</t>
  </si>
  <si>
    <t>COX/JOHN R &amp; CLARICE M</t>
  </si>
  <si>
    <t>17041 172ND AVE SE</t>
  </si>
  <si>
    <t>BIG LAKE MN 55309</t>
  </si>
  <si>
    <t>R02.025.2010</t>
  </si>
  <si>
    <t>MITTLEIDER/BRUCE A &amp; LAURA M</t>
  </si>
  <si>
    <t>15002 CORD 31</t>
  </si>
  <si>
    <t>R02.025.2015</t>
  </si>
  <si>
    <t>R D OFFUTT COMPANY</t>
  </si>
  <si>
    <t>FARGO ND 58106</t>
  </si>
  <si>
    <t>R02.025.2020</t>
  </si>
  <si>
    <t>R02.025.2040</t>
  </si>
  <si>
    <t>MITTLEIDER/BRUCE &amp; LAURA</t>
  </si>
  <si>
    <t>15002 CNTY RD 31</t>
  </si>
  <si>
    <t>R02.025.3010</t>
  </si>
  <si>
    <t>LOFGREN/KARA</t>
  </si>
  <si>
    <t>7731 233RD LANE NE</t>
  </si>
  <si>
    <t>STACY MN 55079</t>
  </si>
  <si>
    <t>R02.025.3020</t>
  </si>
  <si>
    <t>HOWARD/TRAVIS</t>
  </si>
  <si>
    <t>56121 145TH ST</t>
  </si>
  <si>
    <t>R02.025.3025</t>
  </si>
  <si>
    <t>KNOWLES/MARCUS D &amp; NANCY J</t>
  </si>
  <si>
    <t>35100 149TH AVE</t>
  </si>
  <si>
    <t>R02.025.3027</t>
  </si>
  <si>
    <t>STELZER/GARY L</t>
  </si>
  <si>
    <t>35048 149TH AVE</t>
  </si>
  <si>
    <t>R02.025.3030</t>
  </si>
  <si>
    <t>RASMUSSEN/RUSSELL H &amp; ARLENE M</t>
  </si>
  <si>
    <t>37105 GEBHARDT BEACH CIRCLE</t>
  </si>
  <si>
    <t>R02.025.3040</t>
  </si>
  <si>
    <t>YACKLEY/TODD D &amp; PENNY L</t>
  </si>
  <si>
    <t>43210 335TH AVE</t>
  </si>
  <si>
    <t>DENT MN 56528</t>
  </si>
  <si>
    <t>R02.025.3045</t>
  </si>
  <si>
    <t>HOVERSTEN/TRAVIS J</t>
  </si>
  <si>
    <t>9460 234TH LANE</t>
  </si>
  <si>
    <t>R02.025.4010</t>
  </si>
  <si>
    <t>MID SUMMER MUSIC FEST LLC</t>
  </si>
  <si>
    <t>PO BOX 75</t>
  </si>
  <si>
    <t>R02.025.4015</t>
  </si>
  <si>
    <t>JUNES/TRINITY J</t>
  </si>
  <si>
    <t>15743 CO RD 31</t>
  </si>
  <si>
    <t>R02.026.1010</t>
  </si>
  <si>
    <t>KURTTI/CHRISTOPHER M</t>
  </si>
  <si>
    <t>P O BOX 380</t>
  </si>
  <si>
    <t>R02.026.1020</t>
  </si>
  <si>
    <t>R02.026.1030</t>
  </si>
  <si>
    <t>R02.026.1040</t>
  </si>
  <si>
    <t>HJERMSTAD/KIRSTEN L/(2/3 INT)</t>
  </si>
  <si>
    <t>726 5TH LANE NW</t>
  </si>
  <si>
    <t>R02.026.2010</t>
  </si>
  <si>
    <t>R02.026.3010</t>
  </si>
  <si>
    <t>BURLINGAME/KELLY OR EDITH</t>
  </si>
  <si>
    <t>35068 139TH AVE</t>
  </si>
  <si>
    <t>R02.026.3020</t>
  </si>
  <si>
    <t>KORVELA/JASON &amp; DEBORAH A</t>
  </si>
  <si>
    <t>38708 TWIN LAKES RD</t>
  </si>
  <si>
    <t>R02.026.3025</t>
  </si>
  <si>
    <t>KURTTI/KEITH R &amp; JENSINE</t>
  </si>
  <si>
    <t>R02.026.4010</t>
  </si>
  <si>
    <t>FLEMMER/JACOB S &amp; SARAH</t>
  </si>
  <si>
    <t>35037 149TH AVE</t>
  </si>
  <si>
    <t>R02.026.4040</t>
  </si>
  <si>
    <t>SPORRE/FORREST S</t>
  </si>
  <si>
    <t>34827 149TH AVE</t>
  </si>
  <si>
    <t>R02.031.1010</t>
  </si>
  <si>
    <t>HAVERINEN/WAYNE H &amp; HEIDI M</t>
  </si>
  <si>
    <t>34585 109TH AVE</t>
  </si>
  <si>
    <t>R02.031.1020</t>
  </si>
  <si>
    <t>R02.031.2020</t>
  </si>
  <si>
    <t>PUTTONEN/ETHAN A &amp; SHAYLAH A</t>
  </si>
  <si>
    <t>10322 590TH AVE</t>
  </si>
  <si>
    <t>R02.031.3010</t>
  </si>
  <si>
    <t>R02.031.3015</t>
  </si>
  <si>
    <t>HAVERINEN/VANESSA R</t>
  </si>
  <si>
    <t>10097 350TH ST</t>
  </si>
  <si>
    <t>R02.031.3040</t>
  </si>
  <si>
    <t>R02.031.4010</t>
  </si>
  <si>
    <t>DUNBAR/JERRY W &amp; GALA</t>
  </si>
  <si>
    <t>34308 109TH AVE</t>
  </si>
  <si>
    <t>R02.031.4030</t>
  </si>
  <si>
    <t>LARSON/KENNETH L &amp; JANIS L</t>
  </si>
  <si>
    <t>10554 340TH ST</t>
  </si>
  <si>
    <t>R02.031.4035</t>
  </si>
  <si>
    <t>R02.032.1020</t>
  </si>
  <si>
    <t>HENDRICKSON/PETER-MARK W</t>
  </si>
  <si>
    <t>11719 350TH ST</t>
  </si>
  <si>
    <t>32</t>
  </si>
  <si>
    <t>R02.032.2020</t>
  </si>
  <si>
    <t>JONES/PAUL A</t>
  </si>
  <si>
    <t>34596 109TH AVE</t>
  </si>
  <si>
    <t>R02.032.2030</t>
  </si>
  <si>
    <t>R02.032.2070</t>
  </si>
  <si>
    <t>CRAIG/BRIAN K &amp; ANDREA O</t>
  </si>
  <si>
    <t>11101 350TH ST</t>
  </si>
  <si>
    <t>R02.032.3010</t>
  </si>
  <si>
    <t>HENDRICKSON/PETER R &amp; MARY C</t>
  </si>
  <si>
    <t>11434 340TH ST</t>
  </si>
  <si>
    <t>R02.032.3020</t>
  </si>
  <si>
    <t>R02.032.3030</t>
  </si>
  <si>
    <t>HONGA/MARKUS W &amp; MARYANN C</t>
  </si>
  <si>
    <t>34502 109TH AVE</t>
  </si>
  <si>
    <t>R02.032.4030</t>
  </si>
  <si>
    <t>HUUSKONEN LLC</t>
  </si>
  <si>
    <t>11752 340TH ST</t>
  </si>
  <si>
    <t>R02.032.4040</t>
  </si>
  <si>
    <t>HENDRICKSON/NATHAN L</t>
  </si>
  <si>
    <t>R02.033.1010</t>
  </si>
  <si>
    <t>MATHIEW/FRANK A &amp; BARBARA L</t>
  </si>
  <si>
    <t>P O BOX 338</t>
  </si>
  <si>
    <t>33</t>
  </si>
  <si>
    <t>R02.033.1015</t>
  </si>
  <si>
    <t>MATHIEW/BARBARA L</t>
  </si>
  <si>
    <t>12199 350TH ST PO BOX 338</t>
  </si>
  <si>
    <t>R02.033.2010</t>
  </si>
  <si>
    <t>MAKELA/ERIC E &amp; SARA E</t>
  </si>
  <si>
    <t>12199 350TH ST</t>
  </si>
  <si>
    <t>R02.033.2015</t>
  </si>
  <si>
    <t>R02.033.2020</t>
  </si>
  <si>
    <t>R02.033.3010</t>
  </si>
  <si>
    <t>R02.033.3020</t>
  </si>
  <si>
    <t>NEELS/SCOTT &amp; MICHELLE</t>
  </si>
  <si>
    <t>34236 119TH AVE</t>
  </si>
  <si>
    <t>R02.033.4010</t>
  </si>
  <si>
    <t>R02.034.1010</t>
  </si>
  <si>
    <t>BROOKS/PAUL &amp; LINDA</t>
  </si>
  <si>
    <t>209 7TH AVE NW</t>
  </si>
  <si>
    <t>BOWMAN ND 58623</t>
  </si>
  <si>
    <t>34</t>
  </si>
  <si>
    <t>R02.034.1020</t>
  </si>
  <si>
    <t>AHO/MAXIMILLIAN &amp; ASHLEY</t>
  </si>
  <si>
    <t>PO BOX 1867</t>
  </si>
  <si>
    <t>SEQUIN TX 78155</t>
  </si>
  <si>
    <t>R02.034.1030</t>
  </si>
  <si>
    <t>HILLUKKA/DUANE K &amp; MARGO M</t>
  </si>
  <si>
    <t>34660 USHY 71</t>
  </si>
  <si>
    <t>R02.034.1040</t>
  </si>
  <si>
    <t>WESA/DOUGLAS J &amp; KIMBERLY I</t>
  </si>
  <si>
    <t>34575 139TH AVE</t>
  </si>
  <si>
    <t>R02.034.1050</t>
  </si>
  <si>
    <t>R02.034.1060</t>
  </si>
  <si>
    <t>LERITZ/ABIGAIL K &amp; GRANT C</t>
  </si>
  <si>
    <t>34659 139TH AVE</t>
  </si>
  <si>
    <t>R02.034.1070</t>
  </si>
  <si>
    <t>RUTT/STEVEN J</t>
  </si>
  <si>
    <t>39352 221ST AVE</t>
  </si>
  <si>
    <t>LE CENTER MN 56057</t>
  </si>
  <si>
    <t>R02.034.1080</t>
  </si>
  <si>
    <t>R02.034.3020</t>
  </si>
  <si>
    <t>NELSON/LONNIE J</t>
  </si>
  <si>
    <t>P O BOX 1</t>
  </si>
  <si>
    <t>R02.034.4010</t>
  </si>
  <si>
    <t>PALMQUIST/GARY B &amp; CAROL J</t>
  </si>
  <si>
    <t>34115 139TH AV</t>
  </si>
  <si>
    <t>R02.034.4020</t>
  </si>
  <si>
    <t>BRUNN K*H*J SUNSET PROPERTIES</t>
  </si>
  <si>
    <t>P O BOX 366</t>
  </si>
  <si>
    <t>ROGERS MN 55374</t>
  </si>
  <si>
    <t>R02.034.4030</t>
  </si>
  <si>
    <t>KLEINSCHMIDT/MERLIN JAMES</t>
  </si>
  <si>
    <t>6650 175TH AVE W</t>
  </si>
  <si>
    <t>EDIN PRAIRIE MN 55346</t>
  </si>
  <si>
    <t>R02.035.1010</t>
  </si>
  <si>
    <t>GRUSTAYER INC</t>
  </si>
  <si>
    <t>3656 HAMLIN AVE SE</t>
  </si>
  <si>
    <t>ROCKFORD MN 55373</t>
  </si>
  <si>
    <t>R02.035.2010</t>
  </si>
  <si>
    <t>PETERSON/STEVEN C &amp; CINDY L</t>
  </si>
  <si>
    <t>34616 139TH AVE</t>
  </si>
  <si>
    <t>R02.035.2015</t>
  </si>
  <si>
    <t>GRUBER/PAUL &amp; DENISE</t>
  </si>
  <si>
    <t>22195 370TH AVE</t>
  </si>
  <si>
    <t>HILLMAN MN 56338</t>
  </si>
  <si>
    <t>R02.035.2020</t>
  </si>
  <si>
    <t>KORVELA/JASON &amp; DEBORAH</t>
  </si>
  <si>
    <t>R02.035.2021</t>
  </si>
  <si>
    <t>WALZ/RICKY</t>
  </si>
  <si>
    <t>34944 139TH AVE</t>
  </si>
  <si>
    <t>R02.035.2040</t>
  </si>
  <si>
    <t>MEYER/GLEN F &amp; DEBRA L/(1/3)</t>
  </si>
  <si>
    <t>R02.035.3010</t>
  </si>
  <si>
    <t>WADSWORTH/TERRY</t>
  </si>
  <si>
    <t>13321 CO RD 40 NW</t>
  </si>
  <si>
    <t>SUNBURG MN 56289</t>
  </si>
  <si>
    <t>R02.035.3020</t>
  </si>
  <si>
    <t>R02.035.3025</t>
  </si>
  <si>
    <t>WADSWORTH/TERRANCE L</t>
  </si>
  <si>
    <t>13321 CNTY RD 40 NW</t>
  </si>
  <si>
    <t>R02.036.1010</t>
  </si>
  <si>
    <t>STATE OF MINNESOTA</t>
  </si>
  <si>
    <t>500 LAFAYETTE RD - BOX 45</t>
  </si>
  <si>
    <t>ST PAUL MN 55155</t>
  </si>
  <si>
    <t>R02.036.2010</t>
  </si>
  <si>
    <t>R02.036.2020</t>
  </si>
  <si>
    <t>R02.036.3010</t>
  </si>
  <si>
    <t>R06.005.1020</t>
  </si>
  <si>
    <t>MEECH/TODD R &amp; PATRICIA A</t>
  </si>
  <si>
    <t>24615 CNTY RD 12</t>
  </si>
  <si>
    <t>SEBEKA MN 56477</t>
  </si>
  <si>
    <t>5</t>
  </si>
  <si>
    <t>136</t>
  </si>
  <si>
    <t>R06.005.1030</t>
  </si>
  <si>
    <t>JACOB/SHEILA N</t>
  </si>
  <si>
    <t>PO BOX 1496</t>
  </si>
  <si>
    <t>WALKER MN 56484</t>
  </si>
  <si>
    <t>R06.005.2010</t>
  </si>
  <si>
    <t>VANSAMBEEK-FISH/SHEILA M</t>
  </si>
  <si>
    <t>27864 CO RD 26</t>
  </si>
  <si>
    <t>R06.005.2020</t>
  </si>
  <si>
    <t>YUKER/BRET A</t>
  </si>
  <si>
    <t>15172 325TH AVE</t>
  </si>
  <si>
    <t>PRINCETON MN 55371</t>
  </si>
  <si>
    <t>R06.005.2030</t>
  </si>
  <si>
    <t>PEDERSON/RAYMOND &amp; PATRICIA</t>
  </si>
  <si>
    <t>23436 270TH ST</t>
  </si>
  <si>
    <t>R06.005.2035</t>
  </si>
  <si>
    <t>R06.005.2037</t>
  </si>
  <si>
    <t>MEECH/TODD R &amp; PATRICIA ANN</t>
  </si>
  <si>
    <t>R06.005.4030</t>
  </si>
  <si>
    <t>GROTBERG/RICHARD TODD</t>
  </si>
  <si>
    <t>23614 270TH ST</t>
  </si>
  <si>
    <t>R06.006.1010</t>
  </si>
  <si>
    <t>WAGNER/ROBERT N &amp; HELEN</t>
  </si>
  <si>
    <t>27789 CORD 26</t>
  </si>
  <si>
    <t>R06.006.1020</t>
  </si>
  <si>
    <t>FREDERICKSON/DONALD &amp; JACKIE</t>
  </si>
  <si>
    <t>27611 CORD 26</t>
  </si>
  <si>
    <t>R06.006.3010</t>
  </si>
  <si>
    <t>KOMULA/KELLY JOE</t>
  </si>
  <si>
    <t>1101 LINCOLN CIRCLE SW</t>
  </si>
  <si>
    <t>WADENA MN 56482</t>
  </si>
  <si>
    <t>R06.006.3020</t>
  </si>
  <si>
    <t>BETTIN/JERALD L JR &amp; TONYA L</t>
  </si>
  <si>
    <t>22396 270TH ST</t>
  </si>
  <si>
    <t>R06.006.3034</t>
  </si>
  <si>
    <t>LAHREN/MONICA</t>
  </si>
  <si>
    <t>22260 270TH ST</t>
  </si>
  <si>
    <t>R06.006.4010</t>
  </si>
  <si>
    <t>LUSK/JONATHAN P</t>
  </si>
  <si>
    <t>29225 OLD TOWNE RD</t>
  </si>
  <si>
    <t>CHISAGO CITY MN 55023</t>
  </si>
  <si>
    <t>R06.006.4015</t>
  </si>
  <si>
    <t>R06.006.4020</t>
  </si>
  <si>
    <t>FREDERICKSEN/DONALD</t>
  </si>
  <si>
    <t>R06.007.1010</t>
  </si>
  <si>
    <t>BETTIN/GATOR</t>
  </si>
  <si>
    <t>22839 270TH ST</t>
  </si>
  <si>
    <t>R06.007.1020</t>
  </si>
  <si>
    <t>RODGERS/WILLIAM E &amp; IRENE E</t>
  </si>
  <si>
    <t>26669 CO RD 26</t>
  </si>
  <si>
    <t>R06.007.1035</t>
  </si>
  <si>
    <t>SELLS/MARK KAYLOR</t>
  </si>
  <si>
    <t>10085 HEMLOCK LANE N</t>
  </si>
  <si>
    <t>MAPLE GROVE MN 55369</t>
  </si>
  <si>
    <t>R06.007.2010</t>
  </si>
  <si>
    <t>TRUSHENSKI/MARK A</t>
  </si>
  <si>
    <t>11887 30TH ST</t>
  </si>
  <si>
    <t>CLEAR LAKE MN 55319</t>
  </si>
  <si>
    <t>R06.007.2020</t>
  </si>
  <si>
    <t>MOENCH/BILLIE G &amp; CAROLYN E</t>
  </si>
  <si>
    <t>22259 270TH ST</t>
  </si>
  <si>
    <t>R06.007.2030</t>
  </si>
  <si>
    <t>R06.007.3010</t>
  </si>
  <si>
    <t>CHASE/STEVEN R &amp; MARY R</t>
  </si>
  <si>
    <t>1765 JONES LANE</t>
  </si>
  <si>
    <t>MOUND MN 55364</t>
  </si>
  <si>
    <t>R06.007.3020</t>
  </si>
  <si>
    <t>YOUNG/DENNIS R &amp; NANCY H</t>
  </si>
  <si>
    <t>21724 CNTY ROAD 17</t>
  </si>
  <si>
    <t>ALBANY MN 56307</t>
  </si>
  <si>
    <t>18619 340TH ST</t>
  </si>
  <si>
    <t>4</t>
  </si>
  <si>
    <t>PARK RAPIDS MN 56470</t>
  </si>
  <si>
    <t>LAKE PARK MN 56554</t>
  </si>
  <si>
    <t>NO ADDRESS</t>
  </si>
  <si>
    <t>R07.005.1030</t>
  </si>
  <si>
    <t>NEUGART/BRADLEY R &amp; TRACEY A</t>
  </si>
  <si>
    <t>302 17TH AVE S</t>
  </si>
  <si>
    <t>COLD SPRING MN 56320</t>
  </si>
  <si>
    <t>R07.005.2010</t>
  </si>
  <si>
    <t>WEDUM FOUNDATION</t>
  </si>
  <si>
    <t>2 CARLSON PARKWAY N SUITE 335</t>
  </si>
  <si>
    <t>PLYMOUTH MN 55447</t>
  </si>
  <si>
    <t>R07.005.2020</t>
  </si>
  <si>
    <t>DINGMANN/DANIEL J</t>
  </si>
  <si>
    <t>23 DUTCH AVE NW</t>
  </si>
  <si>
    <t>RICHMOND MN 56368</t>
  </si>
  <si>
    <t>R07.005.3020</t>
  </si>
  <si>
    <t>HULS/W A &amp; M A/,RM &amp; KA HULS</t>
  </si>
  <si>
    <t>R07.006.1010</t>
  </si>
  <si>
    <t>SCHLAUDERAFF/CHAD &amp; JENNIFER</t>
  </si>
  <si>
    <t>19841 230TH AVE</t>
  </si>
  <si>
    <t>DETROIT LAKES MN 56501</t>
  </si>
  <si>
    <t>R07.006.1011</t>
  </si>
  <si>
    <t>KINNUNEN/RUTH A</t>
  </si>
  <si>
    <t>34730 CNTY RD 23</t>
  </si>
  <si>
    <t>R07.006.1015</t>
  </si>
  <si>
    <t>KINNUNEN/MICHAEL J</t>
  </si>
  <si>
    <t>34730 CNTY ROAD 23</t>
  </si>
  <si>
    <t>R07.006.1020</t>
  </si>
  <si>
    <t>LAKE/ARCHIE &amp; JOYCE</t>
  </si>
  <si>
    <t>33597 CORD 23</t>
  </si>
  <si>
    <t>R07.006.1030</t>
  </si>
  <si>
    <t>HENNESY/JAMES E</t>
  </si>
  <si>
    <t>4977 HOWARD LAKE RD NW</t>
  </si>
  <si>
    <t>AKELEY MN 56433</t>
  </si>
  <si>
    <t>R07.006.3010</t>
  </si>
  <si>
    <t>STATE OF MINN</t>
  </si>
  <si>
    <t>500  LAFAYETTE RD</t>
  </si>
  <si>
    <t>R07.006.3020</t>
  </si>
  <si>
    <t>MARJAMAA/WADE &amp; LINDA</t>
  </si>
  <si>
    <t>16176 CO RD 13</t>
  </si>
  <si>
    <t>R07.006.3030</t>
  </si>
  <si>
    <t>HARREN/DEVAUGHN R &amp; CHERYL K</t>
  </si>
  <si>
    <t>42487 N LITTLE TURTLE LAKE RD</t>
  </si>
  <si>
    <t>BIGFORK MN 56628</t>
  </si>
  <si>
    <t>R07.007.1010</t>
  </si>
  <si>
    <t>RUDQUIST/AARON</t>
  </si>
  <si>
    <t>27373 HUBBARD LI RD</t>
  </si>
  <si>
    <t>R07.007.1030</t>
  </si>
  <si>
    <t>R07.007.2010</t>
  </si>
  <si>
    <t>MICKELSON/CATHERINE A</t>
  </si>
  <si>
    <t>32796 159TH AV</t>
  </si>
  <si>
    <t>R07.007.2020</t>
  </si>
  <si>
    <t>PETERSEN/BRYAN E &amp; SHARI L</t>
  </si>
  <si>
    <t>16405 CORD 13</t>
  </si>
  <si>
    <t>R07.007.2030</t>
  </si>
  <si>
    <t>KESKITALO/ROSS D &amp; MELISSA T</t>
  </si>
  <si>
    <t>32862 159TH AVE</t>
  </si>
  <si>
    <t>R07.007.2040</t>
  </si>
  <si>
    <t>WADENA COUNTY</t>
  </si>
  <si>
    <t>415 JEFFERSON ST S</t>
  </si>
  <si>
    <t>R07.007.3010</t>
  </si>
  <si>
    <t>WEST/CRAIG R &amp; JENNIFER M</t>
  </si>
  <si>
    <t>12772 LAKEWOOD LANE</t>
  </si>
  <si>
    <t>BAXTER MN 56425</t>
  </si>
  <si>
    <t>R07.007.3020</t>
  </si>
  <si>
    <t>SUPINSKI/JEFFREY L &amp; ANITA</t>
  </si>
  <si>
    <t>10285 BUEHLER RD</t>
  </si>
  <si>
    <t>FORT RIPLEY MN 56449</t>
  </si>
  <si>
    <t>R07.007.3030</t>
  </si>
  <si>
    <t>R07.007.4020</t>
  </si>
  <si>
    <t>CARLSON/DWIGHT</t>
  </si>
  <si>
    <t>32095 CO RD 23</t>
  </si>
  <si>
    <t>R07.007.4030</t>
  </si>
  <si>
    <t>R07.007.4040</t>
  </si>
  <si>
    <t>CARLSON/DWIGHT RANDOLPH</t>
  </si>
  <si>
    <t>ORBECK/ANTHONY R &amp; JENNIFER J</t>
  </si>
  <si>
    <t>1411 9TH AVE N</t>
  </si>
  <si>
    <t>SARTELL MN 56377</t>
  </si>
  <si>
    <t>8</t>
  </si>
  <si>
    <t>R07.008.1030</t>
  </si>
  <si>
    <t>PIRI/CURTIS E</t>
  </si>
  <si>
    <t>PO BOX 121</t>
  </si>
  <si>
    <t>MT.IRON MN 55768</t>
  </si>
  <si>
    <t>R07.008.1035</t>
  </si>
  <si>
    <t>TADYCH/THOMAS &amp; KATHLEEN</t>
  </si>
  <si>
    <t>18128 BADGER RD</t>
  </si>
  <si>
    <t>GRAND RAPIDS MN 55744</t>
  </si>
  <si>
    <t>R07.008.2010</t>
  </si>
  <si>
    <t>R07.008.2020</t>
  </si>
  <si>
    <t>ELSENPETER/KENNETH L &amp; SUSAN L</t>
  </si>
  <si>
    <t>2090 CNTY RD 37 NW</t>
  </si>
  <si>
    <t>MAPLE LAKE MN 55358</t>
  </si>
  <si>
    <t>R07.008.2030</t>
  </si>
  <si>
    <t>R07.008.2043</t>
  </si>
  <si>
    <t>WISDORF/JEFFERY T</t>
  </si>
  <si>
    <t>17170 324TH ST</t>
  </si>
  <si>
    <t>R07.008.3010</t>
  </si>
  <si>
    <t>COCHRAN/PAUL N &amp; DORIS J</t>
  </si>
  <si>
    <t>32288 CORD 23</t>
  </si>
  <si>
    <t>R07.008.3015</t>
  </si>
  <si>
    <t>CLARK/JOSEPH A</t>
  </si>
  <si>
    <t>11511 YUKON AVE N</t>
  </si>
  <si>
    <t>CHAMPLIN MN 55316</t>
  </si>
  <si>
    <t>R07.008.3030</t>
  </si>
  <si>
    <t>JONES/BYRON L</t>
  </si>
  <si>
    <t>32134 CORD 23</t>
  </si>
  <si>
    <t>R07.008.3040</t>
  </si>
  <si>
    <t>POGREBA/BRENDA</t>
  </si>
  <si>
    <t>1010 JEFFERSON ST S</t>
  </si>
  <si>
    <t>R07.008.4020</t>
  </si>
  <si>
    <t>JOHNSON/MATTHEW &amp; KATIE</t>
  </si>
  <si>
    <t>1105 S HALVORSON ST</t>
  </si>
  <si>
    <t>REDWOOD FALLS MN 56283</t>
  </si>
  <si>
    <t>R07.008.4040</t>
  </si>
  <si>
    <t>9</t>
  </si>
  <si>
    <t>R07.009.1020</t>
  </si>
  <si>
    <t>R07.009.1030</t>
  </si>
  <si>
    <t>WATZ MEADOWS LLC</t>
  </si>
  <si>
    <t>909 WESTWIND DRIVE</t>
  </si>
  <si>
    <t>LITTLE CANADA MN 55109</t>
  </si>
  <si>
    <t>R07.009.4030</t>
  </si>
  <si>
    <t>HARREN/DEVAUGHN R</t>
  </si>
  <si>
    <t>R07.009.4040</t>
  </si>
  <si>
    <t>R07.010.3030</t>
  </si>
  <si>
    <t>R07.010.3035</t>
  </si>
  <si>
    <t>LARSON/MARK W &amp; JUDY A</t>
  </si>
  <si>
    <t>5250 YORKTOWN LANE</t>
  </si>
  <si>
    <t>PLYMOUTH MN 55442</t>
  </si>
  <si>
    <t>R07.016.1020</t>
  </si>
  <si>
    <t>BARTELS/BRADLEY D</t>
  </si>
  <si>
    <t>18689 320TH ST</t>
  </si>
  <si>
    <t>R07.016.1021</t>
  </si>
  <si>
    <t>STELTON/DANIEL P &amp; DENISE M</t>
  </si>
  <si>
    <t>31945 189TH AVE</t>
  </si>
  <si>
    <t>R07.016.1030</t>
  </si>
  <si>
    <t>KJOS/JASON &amp; MARY JOAN</t>
  </si>
  <si>
    <t>48854 365TH ST</t>
  </si>
  <si>
    <t>NEW YORK MILLS MN 56567</t>
  </si>
  <si>
    <t>R07.016.2010</t>
  </si>
  <si>
    <t>R07.016.2020</t>
  </si>
  <si>
    <t>HOYHTYA/LEE A</t>
  </si>
  <si>
    <t>306 JASMIN LANE</t>
  </si>
  <si>
    <t>ST.JOSEPH MN 56374</t>
  </si>
  <si>
    <t>R07.016.2025</t>
  </si>
  <si>
    <t>RIFE/ALLAN W SR &amp; JOYCE E</t>
  </si>
  <si>
    <t>18187 320TH ST</t>
  </si>
  <si>
    <t>R07.016.2030</t>
  </si>
  <si>
    <t>R07.016.3010</t>
  </si>
  <si>
    <t>FINNISH APOSTOLIC LUTHERAN</t>
  </si>
  <si>
    <t>R07.016.3020</t>
  </si>
  <si>
    <t>RIFE/JOYCE E</t>
  </si>
  <si>
    <t>R07.016.4010</t>
  </si>
  <si>
    <t>SEIBERT/RAYMOND C &amp; CHERYL A</t>
  </si>
  <si>
    <t>18009 300TH ST</t>
  </si>
  <si>
    <t>R07.016.4020</t>
  </si>
  <si>
    <t>R07.016.4030</t>
  </si>
  <si>
    <t>SCHWAEGERL/BERNADINE C</t>
  </si>
  <si>
    <t>PO BOX 246</t>
  </si>
  <si>
    <t>SPICER MN 56288</t>
  </si>
  <si>
    <t>R07.017.1010</t>
  </si>
  <si>
    <t>SPERLING/MARK W &amp; BONNIE A</t>
  </si>
  <si>
    <t>1314 KINGSLEY AVE SW</t>
  </si>
  <si>
    <t>17</t>
  </si>
  <si>
    <t>R07.017.1015</t>
  </si>
  <si>
    <t>KESSLER/BRANDON &amp; ARRYSA</t>
  </si>
  <si>
    <t>403 JEFFERSON AVE S</t>
  </si>
  <si>
    <t>R07.017.1020</t>
  </si>
  <si>
    <t>MORSE/DAVID J &amp; SARAH A</t>
  </si>
  <si>
    <t>R07.017.2010</t>
  </si>
  <si>
    <t>NEVALA/ZACHARY DAVID</t>
  </si>
  <si>
    <t>31630 CO RD 23</t>
  </si>
  <si>
    <t>R07.017.3010</t>
  </si>
  <si>
    <t>DEVRIES/EDWARD G &amp; TERESA K</t>
  </si>
  <si>
    <t>43647 E PAUL LAKE DR</t>
  </si>
  <si>
    <t>PERHAM MN 56573</t>
  </si>
  <si>
    <t>R07.017.3020</t>
  </si>
  <si>
    <t>SCHERMERHORN/ALAN H</t>
  </si>
  <si>
    <t>31024 CORD 23</t>
  </si>
  <si>
    <t>R07.017.3040</t>
  </si>
  <si>
    <t>EKHOLM/RUSSELL A</t>
  </si>
  <si>
    <t>12210 PONDEROSA DR</t>
  </si>
  <si>
    <t>STAPLES MN 56479</t>
  </si>
  <si>
    <t>R07.017.4010</t>
  </si>
  <si>
    <t>SPERLING/JOSHUA L</t>
  </si>
  <si>
    <t>2546 90TH ST NE</t>
  </si>
  <si>
    <t>SAUK RAPIDS MN 56379</t>
  </si>
  <si>
    <t>R07.017.4020</t>
  </si>
  <si>
    <t>HUGHES/PATRICK &amp; CORY</t>
  </si>
  <si>
    <t>33330 COUNTRY LOOP</t>
  </si>
  <si>
    <t>R07.017.4025</t>
  </si>
  <si>
    <t>R07.018.1010</t>
  </si>
  <si>
    <t>YRJO/DONALD E &amp; BEVERLY J</t>
  </si>
  <si>
    <t>605 NORTHWOOD DR</t>
  </si>
  <si>
    <t>R07.018.1020</t>
  </si>
  <si>
    <t>WIERIMAA/WAINO R</t>
  </si>
  <si>
    <t>31416 159TH AVE</t>
  </si>
  <si>
    <t>R07.018.1030</t>
  </si>
  <si>
    <t>WINKELMAN/DUANE J &amp; MARY A</t>
  </si>
  <si>
    <t>12624 BEACHVIEW RD</t>
  </si>
  <si>
    <t>R07.018.2010</t>
  </si>
  <si>
    <t>JONES/GERALD L</t>
  </si>
  <si>
    <t>21931 IDEN AVENUE CIRCLE N</t>
  </si>
  <si>
    <t>FOREST LAKE MN 55025</t>
  </si>
  <si>
    <t>R07.018.3010</t>
  </si>
  <si>
    <t>MARKKULA/SHIRLEY A</t>
  </si>
  <si>
    <t>1114 KING AVE SW APT 203</t>
  </si>
  <si>
    <t>R07.018.3030</t>
  </si>
  <si>
    <t>R07.019.1010</t>
  </si>
  <si>
    <t>VOGT/ROBERT C &amp; LAURA</t>
  </si>
  <si>
    <t>BOX 84</t>
  </si>
  <si>
    <t>19</t>
  </si>
  <si>
    <t>R07.019.1020</t>
  </si>
  <si>
    <t>R07.019.1030</t>
  </si>
  <si>
    <t>R07.019.2010</t>
  </si>
  <si>
    <t>WILLIAMS/PAMELA LYNN</t>
  </si>
  <si>
    <t>2790 IVY LANE NE</t>
  </si>
  <si>
    <t>BEMIDJI MN 56601</t>
  </si>
  <si>
    <t>R07.019.3010</t>
  </si>
  <si>
    <t>RITARI/RYAN G &amp; JAYSON A</t>
  </si>
  <si>
    <t>30172 159TH AVE</t>
  </si>
  <si>
    <t>R07.019.3015</t>
  </si>
  <si>
    <t>RITARI/RYAN G &amp; CINDA</t>
  </si>
  <si>
    <t>R07.019.3020</t>
  </si>
  <si>
    <t>HARO/STEVEN G &amp; CHERYL M</t>
  </si>
  <si>
    <t>6615 185TH AVE NW</t>
  </si>
  <si>
    <t>ANOKA MN 55303</t>
  </si>
  <si>
    <t>R07.019.3030</t>
  </si>
  <si>
    <t>R07.019.4010</t>
  </si>
  <si>
    <t>RATCLIFF/KATHLEEN M</t>
  </si>
  <si>
    <t>16580 300TH ST</t>
  </si>
  <si>
    <t>R07.019.4020</t>
  </si>
  <si>
    <t>R07.019.4030</t>
  </si>
  <si>
    <t>R07.019.4040</t>
  </si>
  <si>
    <t>JONES/PHILLIP G &amp; CHARLENE R</t>
  </si>
  <si>
    <t>30113 CORD 23</t>
  </si>
  <si>
    <t>R07.020.1010</t>
  </si>
  <si>
    <t>CORBIN/DUANE J &amp; ARDYTH G</t>
  </si>
  <si>
    <t>30682 179TH AV</t>
  </si>
  <si>
    <t>20</t>
  </si>
  <si>
    <t>R07.020.1020</t>
  </si>
  <si>
    <t>JOHNSON/TODD W</t>
  </si>
  <si>
    <t>R07.020.1030</t>
  </si>
  <si>
    <t>PERIUS/CHRISTOPHER L &amp; JILL R</t>
  </si>
  <si>
    <t>28517 SNOWSHOE TRL</t>
  </si>
  <si>
    <t>R07.020.1040</t>
  </si>
  <si>
    <t>SCHREIFELS/ERIC B &amp; STACY L</t>
  </si>
  <si>
    <t>19155 ROSEMARY RD</t>
  </si>
  <si>
    <t>PAYNESVILLE MN 56362</t>
  </si>
  <si>
    <t>R07.020.2010</t>
  </si>
  <si>
    <t>R07.020.2020</t>
  </si>
  <si>
    <t>VIESTENZ/PAUL L &amp; KATHLEEN E</t>
  </si>
  <si>
    <t>17137 308TH ST</t>
  </si>
  <si>
    <t>R07.020.2030</t>
  </si>
  <si>
    <t>HAWKINS/LISA M</t>
  </si>
  <si>
    <t>30580 CORD 23</t>
  </si>
  <si>
    <t>R07.020.2040</t>
  </si>
  <si>
    <t>MEADOW TOWNSHIP</t>
  </si>
  <si>
    <t>28287 CORD 23</t>
  </si>
  <si>
    <t>R07.020.3010</t>
  </si>
  <si>
    <t>MILLS/RONALD</t>
  </si>
  <si>
    <t>BUFFALO MN 55313</t>
  </si>
  <si>
    <t>R07.020.4020</t>
  </si>
  <si>
    <t>DLF PROPERTIES LLC</t>
  </si>
  <si>
    <t>31 BIRCH AVE</t>
  </si>
  <si>
    <t>ALEXANDRIA MN 56308</t>
  </si>
  <si>
    <t>R07.021.1010</t>
  </si>
  <si>
    <t>WIERIMAA/AARON R</t>
  </si>
  <si>
    <t>30547 189TH AVE</t>
  </si>
  <si>
    <t>R07.021.1015</t>
  </si>
  <si>
    <t>PICKAR/CHARLES O/JR</t>
  </si>
  <si>
    <t>PO BOX 462</t>
  </si>
  <si>
    <t>BRAINERD MN 56401</t>
  </si>
  <si>
    <t>R07.021.1020</t>
  </si>
  <si>
    <t>PICKAR/CLARENCE/ - TRUSTEE</t>
  </si>
  <si>
    <t>PO BOX 254</t>
  </si>
  <si>
    <t>R07.021.1025</t>
  </si>
  <si>
    <t>R07.021.1030</t>
  </si>
  <si>
    <t>MUELLER/MELVIN C &amp; BARBARA M</t>
  </si>
  <si>
    <t>21072 EDGEWATER ROAD</t>
  </si>
  <si>
    <t>R07.021.2010</t>
  </si>
  <si>
    <t>R07.021.2020</t>
  </si>
  <si>
    <t>CORBIN/D J &amp; A G</t>
  </si>
  <si>
    <t>30682 179TH AVE</t>
  </si>
  <si>
    <t>R07.021.2040</t>
  </si>
  <si>
    <t>R07.021.3010</t>
  </si>
  <si>
    <t>METTEER/NICHOLAS I</t>
  </si>
  <si>
    <t>22031 320TH ST</t>
  </si>
  <si>
    <t>R07.021.3020</t>
  </si>
  <si>
    <t>HEPOLA/MICHAEL JO</t>
  </si>
  <si>
    <t>25160 CO HWY 55</t>
  </si>
  <si>
    <t>HENNING MN 56551</t>
  </si>
  <si>
    <t>R07.021.4010</t>
  </si>
  <si>
    <t>TAPPE/CLARENCE &amp; RENEE</t>
  </si>
  <si>
    <t>30361 189TH AVE</t>
  </si>
  <si>
    <t>R07.022.1040</t>
  </si>
  <si>
    <t>KERANEN/JOHN D &amp; SHARON L</t>
  </si>
  <si>
    <t>19596 310TH ST</t>
  </si>
  <si>
    <t>R07.022.2010</t>
  </si>
  <si>
    <t>SILVERS/GERALD J &amp; SYLVIA H</t>
  </si>
  <si>
    <t>30524 189TH AVE</t>
  </si>
  <si>
    <t>R07.022.3010</t>
  </si>
  <si>
    <t>HENDRICKSON/KATE</t>
  </si>
  <si>
    <t>19058 300TH ST</t>
  </si>
  <si>
    <t>R07.022.4020</t>
  </si>
  <si>
    <t>BCF LAND CO LLP</t>
  </si>
  <si>
    <t>21050 W LINWOOD DRIVE NE</t>
  </si>
  <si>
    <t>WYOMING MN 55092</t>
  </si>
  <si>
    <t>R07.025.1010</t>
  </si>
  <si>
    <t>SCHERMERHORN/MARK M</t>
  </si>
  <si>
    <t>22910 294TH ST</t>
  </si>
  <si>
    <t>R07.025.1020</t>
  </si>
  <si>
    <t>HEIMBUCH/JACK M &amp; ANGEL R</t>
  </si>
  <si>
    <t>12510 151ST AV</t>
  </si>
  <si>
    <t>VERNDALE MN 56481</t>
  </si>
  <si>
    <t>R07.025.2010</t>
  </si>
  <si>
    <t>R07.025.2020</t>
  </si>
  <si>
    <t>R07.025.3010</t>
  </si>
  <si>
    <t>HOMMERDING/NOAH &amp; ANGELA R</t>
  </si>
  <si>
    <t>2141 PRAIRIE ROAD NE</t>
  </si>
  <si>
    <t>CARLOS MN 56319</t>
  </si>
  <si>
    <t>R07.025.3020</t>
  </si>
  <si>
    <t>HEIMBUCK/JACK M &amp; ANGEL R</t>
  </si>
  <si>
    <t>R07.025.4010</t>
  </si>
  <si>
    <t>HEIMBUCH/JACK &amp; ANGEL</t>
  </si>
  <si>
    <t>12510 151 ST AVE</t>
  </si>
  <si>
    <t>R07.025.4015</t>
  </si>
  <si>
    <t>R07.026.1010</t>
  </si>
  <si>
    <t>R07.026.2020</t>
  </si>
  <si>
    <t>TERRES/RONALD J &amp; JEANNE M</t>
  </si>
  <si>
    <t>115 VIKING CT WEST</t>
  </si>
  <si>
    <t>R07.026.3010</t>
  </si>
  <si>
    <t>TBK ENTERPRISES LLC</t>
  </si>
  <si>
    <t>9624 GIRARD AVE S</t>
  </si>
  <si>
    <t>BLOOMINGTON MN 55431</t>
  </si>
  <si>
    <t>R07.026.3020</t>
  </si>
  <si>
    <t>PRIEBE LIVING TRUST 1.13.2022</t>
  </si>
  <si>
    <t>820 OAK RIDGE RD</t>
  </si>
  <si>
    <t>PAPILLION NE 68046</t>
  </si>
  <si>
    <t>R07.026.4010</t>
  </si>
  <si>
    <t>R07.026.4015</t>
  </si>
  <si>
    <t>R07.027.1010</t>
  </si>
  <si>
    <t>ESPESETH/ERIC CHRISTOPHER</t>
  </si>
  <si>
    <t>12154 FOXTAIL LANE S</t>
  </si>
  <si>
    <t>27</t>
  </si>
  <si>
    <t>R07.027.1020</t>
  </si>
  <si>
    <t>LEE/DANIEL</t>
  </si>
  <si>
    <t>19201 300TH ST</t>
  </si>
  <si>
    <t>R07.027.1030</t>
  </si>
  <si>
    <t>MARCHELL/MICHAEL DENNIS</t>
  </si>
  <si>
    <t>13500 CNTY 13</t>
  </si>
  <si>
    <t>R07.027.2010</t>
  </si>
  <si>
    <t>R07.027.2020</t>
  </si>
  <si>
    <t>R07.027.3010</t>
  </si>
  <si>
    <t>HEITKAMP/LARRY</t>
  </si>
  <si>
    <t>P O BOX 189</t>
  </si>
  <si>
    <t>R07.027.4050</t>
  </si>
  <si>
    <t>SOULE/JOSEPH F &amp; SUSAN P</t>
  </si>
  <si>
    <t>939 GETTY ST S</t>
  </si>
  <si>
    <t>SAUK CENTRE MN 56378</t>
  </si>
  <si>
    <t>R07.028.1010</t>
  </si>
  <si>
    <t>28</t>
  </si>
  <si>
    <t>R07.028.1015</t>
  </si>
  <si>
    <t>R07.028.1020</t>
  </si>
  <si>
    <t>A RIVER RUNS THROUGH IT LLC</t>
  </si>
  <si>
    <t>1348 180TH ST</t>
  </si>
  <si>
    <t>WELCOME MN 56181</t>
  </si>
  <si>
    <t>R07.028.1030</t>
  </si>
  <si>
    <t>R07.028.2010</t>
  </si>
  <si>
    <t>R07.028.3010</t>
  </si>
  <si>
    <t>R07.028.3020</t>
  </si>
  <si>
    <t>R07.028.4010</t>
  </si>
  <si>
    <t>ROBINSON/DALE H &amp; CARMEN M</t>
  </si>
  <si>
    <t>115 3RD ST NW</t>
  </si>
  <si>
    <t>R07.029.1010</t>
  </si>
  <si>
    <t>RICHARDS/RONALD T</t>
  </si>
  <si>
    <t>1262 STATE 64 SW</t>
  </si>
  <si>
    <t>29</t>
  </si>
  <si>
    <t>R07.029.1020</t>
  </si>
  <si>
    <t>CORBIN/DARRELL H &amp; JANINE K</t>
  </si>
  <si>
    <t>17631 300TH ST</t>
  </si>
  <si>
    <t>R07.029.1025</t>
  </si>
  <si>
    <t>R07.029.1030</t>
  </si>
  <si>
    <t>CORBIN/EVAN D &amp; JENNIFER L</t>
  </si>
  <si>
    <t>17703 300TH ST</t>
  </si>
  <si>
    <t>R07.029.1040</t>
  </si>
  <si>
    <t>CORBIN/DARRELL &amp; JANINE K</t>
  </si>
  <si>
    <t>R07.029.2010</t>
  </si>
  <si>
    <t>WORKMAN/ROGER S &amp; SUSAN M</t>
  </si>
  <si>
    <t>44668 PLENTYWOOD RD</t>
  </si>
  <si>
    <t>R07.029.2020</t>
  </si>
  <si>
    <t>BURG/JAMES A</t>
  </si>
  <si>
    <t>24313 CORD 50</t>
  </si>
  <si>
    <t>R07.029.3010</t>
  </si>
  <si>
    <t>SURGES/SANDRA K &amp; GORDON W</t>
  </si>
  <si>
    <t>28528 190TH ST</t>
  </si>
  <si>
    <t>R07.029.4010</t>
  </si>
  <si>
    <t>REDEYE RIVER LLC</t>
  </si>
  <si>
    <t>606 CIRCLE DR</t>
  </si>
  <si>
    <t>R07.030.1010</t>
  </si>
  <si>
    <t>RASMUSSEN/JASON LEE/(1/2)</t>
  </si>
  <si>
    <t>16777 ST HWY 227</t>
  </si>
  <si>
    <t>30</t>
  </si>
  <si>
    <t>R07.030.2010</t>
  </si>
  <si>
    <t>DONNA/DAVID A &amp; PAULA A</t>
  </si>
  <si>
    <t>15003 HAAKON DR</t>
  </si>
  <si>
    <t>R07.030.2020</t>
  </si>
  <si>
    <t>MALLERY/JOHN D &amp; DIANNE M</t>
  </si>
  <si>
    <t>11817 TEXAS AVE N</t>
  </si>
  <si>
    <t>R07.032.1010</t>
  </si>
  <si>
    <t>ERICKSON/DEAN L &amp; SCOTT E</t>
  </si>
  <si>
    <t>37657 2ND AVE PO BOX 135</t>
  </si>
  <si>
    <t>DENNISON MN 55018</t>
  </si>
  <si>
    <t>R07.032.2010</t>
  </si>
  <si>
    <t>FARMERS DAUGHTERS LLC</t>
  </si>
  <si>
    <t>35067 CO RD 120</t>
  </si>
  <si>
    <t>FRAZEE MN 56544</t>
  </si>
  <si>
    <t>R07.032.4010</t>
  </si>
  <si>
    <t>ROLFES/GERALD</t>
  </si>
  <si>
    <t>24645 260 TH ST</t>
  </si>
  <si>
    <t>R07.033.1010</t>
  </si>
  <si>
    <t>SKILLINGS/CAROLYN L &amp; DARWIN</t>
  </si>
  <si>
    <t>17175 220TH ST</t>
  </si>
  <si>
    <t>R07.033.1030</t>
  </si>
  <si>
    <t>R07.033.2010</t>
  </si>
  <si>
    <t>BINGAMAN-WUOLLET/DALE R</t>
  </si>
  <si>
    <t>18134 284TH ST</t>
  </si>
  <si>
    <t>R07.033.2015</t>
  </si>
  <si>
    <t>R07.033.2020</t>
  </si>
  <si>
    <t>R07.033.2030</t>
  </si>
  <si>
    <t>ERICKSON/SCOTT E</t>
  </si>
  <si>
    <t>R07.033.3010</t>
  </si>
  <si>
    <t>SEIBERT/GREGG A &amp; CAROL A</t>
  </si>
  <si>
    <t>18112 280TH ST</t>
  </si>
  <si>
    <t>R07.033.3020</t>
  </si>
  <si>
    <t>ROLFES/GERALD E</t>
  </si>
  <si>
    <t>PO BOX 368</t>
  </si>
  <si>
    <t>R07.033.4010</t>
  </si>
  <si>
    <t>ROBINSON/DALE &amp; CARMEN</t>
  </si>
  <si>
    <t>R07.033.4020</t>
  </si>
  <si>
    <t>R07.033.4030</t>
  </si>
  <si>
    <t>JONES/JANICE</t>
  </si>
  <si>
    <t>28131 189TH AVE</t>
  </si>
  <si>
    <t>R07.033.4040</t>
  </si>
  <si>
    <t>WHITAKER/DAVID J</t>
  </si>
  <si>
    <t>18738 280TH ST</t>
  </si>
  <si>
    <t>R07.034.1010</t>
  </si>
  <si>
    <t>R07.034.1015</t>
  </si>
  <si>
    <t>SWENSON/MARVIN D/JR.</t>
  </si>
  <si>
    <t>28681 199TH AVE</t>
  </si>
  <si>
    <t>R07.034.1020</t>
  </si>
  <si>
    <t>R07.034.1035</t>
  </si>
  <si>
    <t>R07.034.1040</t>
  </si>
  <si>
    <t>GRABA/ROY &amp; TRISHA</t>
  </si>
  <si>
    <t>19460 280TH ST</t>
  </si>
  <si>
    <t>R07.034.1045</t>
  </si>
  <si>
    <t>WIEBOLT/HOLLY ANN</t>
  </si>
  <si>
    <t>27739 CNTY ROAD 107</t>
  </si>
  <si>
    <t>PEQUOT LAKES MN 56472</t>
  </si>
  <si>
    <t>R07.034.2010</t>
  </si>
  <si>
    <t>BAIN/RUSSELL E</t>
  </si>
  <si>
    <t>1011 JEFFERSON ST S</t>
  </si>
  <si>
    <t>R07.034.2020</t>
  </si>
  <si>
    <t>CARROLL/DANIEL P</t>
  </si>
  <si>
    <t>19494 580TH AVE #853 P O BOX 853</t>
  </si>
  <si>
    <t>R07.034.3010</t>
  </si>
  <si>
    <t>HORTON/SHEILA S &amp; JULIE A</t>
  </si>
  <si>
    <t>28398 189TH AVE</t>
  </si>
  <si>
    <t>R07.034.3020</t>
  </si>
  <si>
    <t>HUGGET/DALE R &amp; VICKI S</t>
  </si>
  <si>
    <t>19278 280TH ST</t>
  </si>
  <si>
    <t>R07.035.1010</t>
  </si>
  <si>
    <t>SODERHOLM WHITETAIL</t>
  </si>
  <si>
    <t>7031 CNTY RD 11 NE</t>
  </si>
  <si>
    <t>R07.035.2010</t>
  </si>
  <si>
    <t>SOULE/TIM/ &amp; GARY R LAWSON</t>
  </si>
  <si>
    <t>812 KINGSLEY SW</t>
  </si>
  <si>
    <t>R07.035.3010</t>
  </si>
  <si>
    <t>GRABA/DUANE P &amp; REBECCA J</t>
  </si>
  <si>
    <t>28052 199TH AV</t>
  </si>
  <si>
    <t>R07.035.3020</t>
  </si>
  <si>
    <t>R07.036.1010</t>
  </si>
  <si>
    <t>NOLTE/TIM &amp; RITA</t>
  </si>
  <si>
    <t>26914 181ST AVE</t>
  </si>
  <si>
    <t>R07.036.2010</t>
  </si>
  <si>
    <t>R07.036.2020</t>
  </si>
  <si>
    <t>R08.001.1010</t>
  </si>
  <si>
    <t>ROES/GEORGE D &amp; TYLER D</t>
  </si>
  <si>
    <t>14270 92ND AVE N</t>
  </si>
  <si>
    <t>R08.001.1020</t>
  </si>
  <si>
    <t>ROES/GEORGE DAVID</t>
  </si>
  <si>
    <t>R08.001.2010</t>
  </si>
  <si>
    <t>WHITAKER/MICHAEL D</t>
  </si>
  <si>
    <t>21943 280TH ST</t>
  </si>
  <si>
    <t>R08.001.4010</t>
  </si>
  <si>
    <t>R08.001.4020</t>
  </si>
  <si>
    <t>THE CONSERVATION FUND</t>
  </si>
  <si>
    <t>1655 N FORT MYER DR SUITE 1300</t>
  </si>
  <si>
    <t>ARLINGTON VA 22209</t>
  </si>
  <si>
    <t>R08.002.1010</t>
  </si>
  <si>
    <t>BAKEBERG/STEVEN &amp; SUSAN E</t>
  </si>
  <si>
    <t>104 LOOKOUT POINT</t>
  </si>
  <si>
    <t>R08.002.1020</t>
  </si>
  <si>
    <t>SWENSON/DAVID A &amp; DAWN M</t>
  </si>
  <si>
    <t>9088 JADE COURT N</t>
  </si>
  <si>
    <t>LAKE ELMO MN 55042</t>
  </si>
  <si>
    <t>R08.002.2010</t>
  </si>
  <si>
    <t>R08.002.3020</t>
  </si>
  <si>
    <t>HUNTINGTON/JAMES E</t>
  </si>
  <si>
    <t>27423 205TH AVE</t>
  </si>
  <si>
    <t>R08.002.4010</t>
  </si>
  <si>
    <t>KOTILA/KAREN M</t>
  </si>
  <si>
    <t>27482 205TH AVE</t>
  </si>
  <si>
    <t>R08.002.4030</t>
  </si>
  <si>
    <t>DITTBERNER/JOHN S</t>
  </si>
  <si>
    <t>17659 605TH AVE</t>
  </si>
  <si>
    <t>PARKERS PRAIRIE MN 56361</t>
  </si>
  <si>
    <t>R08.003.1010</t>
  </si>
  <si>
    <t>KML PROPERTIES LLP</t>
  </si>
  <si>
    <t>PO BOX 2658</t>
  </si>
  <si>
    <t>WILLISTON ND 58802</t>
  </si>
  <si>
    <t>3</t>
  </si>
  <si>
    <t>R08.003.1015</t>
  </si>
  <si>
    <t>WRIGHT/MATTHEW A &amp; DEIDRA M</t>
  </si>
  <si>
    <t>27767 201ST AVE</t>
  </si>
  <si>
    <t>R08.003.1040</t>
  </si>
  <si>
    <t>BEUTLER/WERNER E</t>
  </si>
  <si>
    <t>R08.003.2010</t>
  </si>
  <si>
    <t>R08.003.2012</t>
  </si>
  <si>
    <t>MEECH/NEIL T &amp; MORIAH L</t>
  </si>
  <si>
    <t>19311 280TH ST</t>
  </si>
  <si>
    <t>R08.003.2015</t>
  </si>
  <si>
    <t>LAUSCH/STEVEN</t>
  </si>
  <si>
    <t>210 THUMPER POND DR</t>
  </si>
  <si>
    <t>OTTERTAIL MN 56571</t>
  </si>
  <si>
    <t>R08.003.3010</t>
  </si>
  <si>
    <t>RUCKS/JOHN J &amp; BARBARA M</t>
  </si>
  <si>
    <t>4315 107TH AVE</t>
  </si>
  <si>
    <t>R08.003.4015</t>
  </si>
  <si>
    <t>BEUTLER/ERIC P</t>
  </si>
  <si>
    <t>22518 159TH ST</t>
  </si>
  <si>
    <t>ELK RIVER MN 55330</t>
  </si>
  <si>
    <t>R08.003.4020</t>
  </si>
  <si>
    <t>BEUTLER/VEANN M</t>
  </si>
  <si>
    <t>2802 HUMBOLDT AVE</t>
  </si>
  <si>
    <t>MINNEAPOLIS MN 55411</t>
  </si>
  <si>
    <t>R08.003.4030</t>
  </si>
  <si>
    <t>R08.004.1010</t>
  </si>
  <si>
    <t>EHNERT/DANIEL</t>
  </si>
  <si>
    <t>27920 185TH AVE</t>
  </si>
  <si>
    <t>R08.004.1012</t>
  </si>
  <si>
    <t>BECHTOLD/JEFFREY &amp; DEBRA ANN</t>
  </si>
  <si>
    <t>24752 58TH AVE</t>
  </si>
  <si>
    <t>ST.CLOUD MN 56301</t>
  </si>
  <si>
    <t>R08.004.1040</t>
  </si>
  <si>
    <t>VON DER MARWITZ/DIETER</t>
  </si>
  <si>
    <t>554 LITTLE CANADA RD E</t>
  </si>
  <si>
    <t>LITTLE CANADA MN 55114</t>
  </si>
  <si>
    <t>R08.004.2010</t>
  </si>
  <si>
    <t>BUERSKEN/CHRIS &amp; MICHELLE</t>
  </si>
  <si>
    <t>40259 ST HWY 238</t>
  </si>
  <si>
    <t>R08.004.2040</t>
  </si>
  <si>
    <t>PEMBLE/GREG &amp; BECKY</t>
  </si>
  <si>
    <t>14736 FIRESIDE CIRCLE</t>
  </si>
  <si>
    <t>R08.011.1010</t>
  </si>
  <si>
    <t>LARSON/DIANE R/- TRUSTEE</t>
  </si>
  <si>
    <t>2521 TIMBERLINE DR</t>
  </si>
  <si>
    <t>R08.012.1010</t>
  </si>
  <si>
    <t>PESTA/MATTHEW W</t>
  </si>
  <si>
    <t>7330 LONG LAKE RD</t>
  </si>
  <si>
    <t>WILLMAR MN 56201</t>
  </si>
  <si>
    <t>R08.012.1020</t>
  </si>
  <si>
    <t>NORTHERN ACREAGE LLC</t>
  </si>
  <si>
    <t>11608 21ST ST NE</t>
  </si>
  <si>
    <t>ST.MICHAEL MN 56470</t>
  </si>
  <si>
    <t>R08.012.1030</t>
  </si>
  <si>
    <t>OLIPHANT/JEREMIE J &amp; JILL M</t>
  </si>
  <si>
    <t>421 WEGENER DR</t>
  </si>
  <si>
    <t>BRECKENRIDGE MN 56520</t>
  </si>
  <si>
    <t>R08.012.2010</t>
  </si>
  <si>
    <t>R08.012.3020</t>
  </si>
  <si>
    <t>EYCHANER/BRIAN W &amp; GRETCHEN C</t>
  </si>
  <si>
    <t>530 126TH AVE NW</t>
  </si>
  <si>
    <t>COON RAPIDS MN 55448</t>
  </si>
  <si>
    <t>R08.012.4010</t>
  </si>
  <si>
    <t>STEINER/WILLIAM D &amp; MELISSA M</t>
  </si>
  <si>
    <t>1935 158TH LANE</t>
  </si>
  <si>
    <t>ANDOVER MN 55304</t>
  </si>
  <si>
    <t>R08.012.4020</t>
  </si>
  <si>
    <t>PICKAR/DENNIS R</t>
  </si>
  <si>
    <t>26409 221ST AVE</t>
  </si>
  <si>
    <t>R08.012.4023</t>
  </si>
  <si>
    <t>KLEINKE/ALFRED L/&amp; A MCDOWELL</t>
  </si>
  <si>
    <t>24566 EMBARK ROAD</t>
  </si>
  <si>
    <t>NEVIS MN 56467</t>
  </si>
  <si>
    <t>R09.029.3027</t>
  </si>
  <si>
    <t>PEDERSON/GLENN G</t>
  </si>
  <si>
    <t>23201 CO RD 14</t>
  </si>
  <si>
    <t>R09.030.3010</t>
  </si>
  <si>
    <t>SCHMITZ/JOSEPH M &amp; LYNETTE P</t>
  </si>
  <si>
    <t>27193 251ST AVE</t>
  </si>
  <si>
    <t>R09.030.3015</t>
  </si>
  <si>
    <t>HARRISON/DEREK ANTHONY</t>
  </si>
  <si>
    <t>25626 FOREST BLVD LN</t>
  </si>
  <si>
    <t>R09.030.3030</t>
  </si>
  <si>
    <t>PICKAR/STEPHEN ADAM &amp; DEBRA J</t>
  </si>
  <si>
    <t>15965 181ST AVE</t>
  </si>
  <si>
    <t>R09.030.3040</t>
  </si>
  <si>
    <t>SCHMITZ/TRENTON JOHN</t>
  </si>
  <si>
    <t>22577 294TH ST</t>
  </si>
  <si>
    <t>R09.030.4010</t>
  </si>
  <si>
    <t>R09.030.4015</t>
  </si>
  <si>
    <t>AMUNDSON/GARY &amp; SHERYL</t>
  </si>
  <si>
    <t>1530 OAKRIDGE ROAD SW</t>
  </si>
  <si>
    <t>PILLAGER MN 56473</t>
  </si>
  <si>
    <t>R09.031.1010</t>
  </si>
  <si>
    <t>SWENSON/MERLYN/&amp; RICHARD</t>
  </si>
  <si>
    <t>21568 COHY 22</t>
  </si>
  <si>
    <t>FERGUS FALLS MN 56537</t>
  </si>
  <si>
    <t>R09.031.1020</t>
  </si>
  <si>
    <t>R09.031.1025</t>
  </si>
  <si>
    <t>MJM</t>
  </si>
  <si>
    <t>11830 PENNSYLVANIA AVE N</t>
  </si>
  <si>
    <t>R09.031.4010</t>
  </si>
  <si>
    <t>LIIMATTA/JIMMIE F</t>
  </si>
  <si>
    <t>22662 280TH ST</t>
  </si>
  <si>
    <t>R09.031.4020</t>
  </si>
  <si>
    <t>PIETRUSZEWSKI/MARK A</t>
  </si>
  <si>
    <t>R10.001.1010</t>
  </si>
  <si>
    <t>KROLL/JOSEPH P &amp; JULIE A</t>
  </si>
  <si>
    <t>12310 SCENIC RIVER DR</t>
  </si>
  <si>
    <t>R10.001.1020</t>
  </si>
  <si>
    <t>GILBERTSON/ROBERT L</t>
  </si>
  <si>
    <t>15494 326TH ST</t>
  </si>
  <si>
    <t>R10.001.1030</t>
  </si>
  <si>
    <t>R10.001.2010</t>
  </si>
  <si>
    <t>COLE/STEVEN M &amp; CHERYL R/(1/4)</t>
  </si>
  <si>
    <t>R10.001.2020</t>
  </si>
  <si>
    <t>BARTHEL/CHARLES ANTHONY</t>
  </si>
  <si>
    <t>751 7TH ST N</t>
  </si>
  <si>
    <t>R10.001.2030</t>
  </si>
  <si>
    <t>R10.001.2040</t>
  </si>
  <si>
    <t>R10.001.3010</t>
  </si>
  <si>
    <t>R10.001.3020</t>
  </si>
  <si>
    <t>HOWE/JOHN S</t>
  </si>
  <si>
    <t>P O BOX 172</t>
  </si>
  <si>
    <t>RED WING MN 55066</t>
  </si>
  <si>
    <t>R10.001.3040</t>
  </si>
  <si>
    <t>LIBERTY PINES LLC</t>
  </si>
  <si>
    <t>R10.001.4010</t>
  </si>
  <si>
    <t>R10.002.1010</t>
  </si>
  <si>
    <t>MARKKULA/MARK W &amp; GLORIA J</t>
  </si>
  <si>
    <t>13741 JACKS BEACH RD</t>
  </si>
  <si>
    <t>R10.002.1020</t>
  </si>
  <si>
    <t>HAVNES/JAMES T</t>
  </si>
  <si>
    <t>33727 149TH AVE</t>
  </si>
  <si>
    <t>R10.002.1030</t>
  </si>
  <si>
    <t>LORD/ANTHONY O</t>
  </si>
  <si>
    <t>6200 321ST STREET WAY</t>
  </si>
  <si>
    <t>CANNON FALLS MN 55009</t>
  </si>
  <si>
    <t>R10.002.1040</t>
  </si>
  <si>
    <t>R10.002.2010</t>
  </si>
  <si>
    <t>JDL SOLO 401K TRUST</t>
  </si>
  <si>
    <t>6722 133RD ST W</t>
  </si>
  <si>
    <t>SAVAGE MN 55378</t>
  </si>
  <si>
    <t>R10.002.2015</t>
  </si>
  <si>
    <t>RUTLEDGE/DARREN</t>
  </si>
  <si>
    <t>8752 RIVERWOOD CIRCLE</t>
  </si>
  <si>
    <t>NEW LONDON MN 56273</t>
  </si>
  <si>
    <t>R10.002.2020</t>
  </si>
  <si>
    <t>STENDAHL/MICHAEL J &amp; NANCY S</t>
  </si>
  <si>
    <t>26256 MORGAN CEMETERY RD</t>
  </si>
  <si>
    <t>CLEVELAND TX 77328</t>
  </si>
  <si>
    <t>R10.002.2030</t>
  </si>
  <si>
    <t>WOLD/JAY &amp; AMY</t>
  </si>
  <si>
    <t>2537 N LONG LAKE RD</t>
  </si>
  <si>
    <t>R10.002.3010</t>
  </si>
  <si>
    <t>STEWARD/TODD &amp; CATHY</t>
  </si>
  <si>
    <t>107 GARFIELD AVE SE</t>
  </si>
  <si>
    <t>R10.002.3040</t>
  </si>
  <si>
    <t>R10.002.4020</t>
  </si>
  <si>
    <t>FOX/MARK &amp; CHRISTINE M</t>
  </si>
  <si>
    <t>23871 BOBCAT LN</t>
  </si>
  <si>
    <t>R10.002.4030</t>
  </si>
  <si>
    <t>BLIXT/JAKE &amp; JESSICA</t>
  </si>
  <si>
    <t>33163 149TH AVE</t>
  </si>
  <si>
    <t>R10.003.1010</t>
  </si>
  <si>
    <t>R10.003.1020</t>
  </si>
  <si>
    <t>ABBOTT/PATRICIA D</t>
  </si>
  <si>
    <t>33497 139TH AV</t>
  </si>
  <si>
    <t>R10.003.1030</t>
  </si>
  <si>
    <t>KLEINSCHMIDT/MERLIN</t>
  </si>
  <si>
    <t>EDEN PRAIRIE MN 55346</t>
  </si>
  <si>
    <t>R10.003.2010</t>
  </si>
  <si>
    <t>R10.003.2020</t>
  </si>
  <si>
    <t>ERICKSON/NATHAN P &amp; ANGELA S</t>
  </si>
  <si>
    <t>33898 US HWY 71</t>
  </si>
  <si>
    <t>R10.003.2021</t>
  </si>
  <si>
    <t>ERICKSON/NATHEN &amp; ANGELA S</t>
  </si>
  <si>
    <t>R10.003.2030</t>
  </si>
  <si>
    <t>ABBOTT/ANNA FAYE</t>
  </si>
  <si>
    <t>57247 CO RD 136</t>
  </si>
  <si>
    <t>R10.003.2035</t>
  </si>
  <si>
    <t>JACOBSON/RYAN D &amp; JEAN L</t>
  </si>
  <si>
    <t>945 MOOERS AVE SE</t>
  </si>
  <si>
    <t>COKATO MN 55321</t>
  </si>
  <si>
    <t>R10.003.3010</t>
  </si>
  <si>
    <t>R10.003.3020</t>
  </si>
  <si>
    <t>CAMILLI/TRACI R</t>
  </si>
  <si>
    <t>13290 330TH ST</t>
  </si>
  <si>
    <t>R10.003.3030</t>
  </si>
  <si>
    <t>JACOBSEN/KEITH</t>
  </si>
  <si>
    <t>16500 73RD AVE N</t>
  </si>
  <si>
    <t>MAPLE GROVE MN 55311</t>
  </si>
  <si>
    <t>R10.003.4010</t>
  </si>
  <si>
    <t>R10.003.4020</t>
  </si>
  <si>
    <t>R10.003.4030</t>
  </si>
  <si>
    <t>R10.004.1010</t>
  </si>
  <si>
    <t>MARJAMA/CURTIS N &amp; BARBARA L</t>
  </si>
  <si>
    <t>12387 340TH ST</t>
  </si>
  <si>
    <t>R10.004.1015</t>
  </si>
  <si>
    <t>MARJAMA/SCOTT C</t>
  </si>
  <si>
    <t>12211 340TH ST</t>
  </si>
  <si>
    <t>R10.004.1020</t>
  </si>
  <si>
    <t>GIRON/GERSON A VASQUEZ</t>
  </si>
  <si>
    <t>12435 340TH ST</t>
  </si>
  <si>
    <t>R10.004.1030</t>
  </si>
  <si>
    <t>MEIDINGER/JEANNIE R</t>
  </si>
  <si>
    <t>33547 HWY 71</t>
  </si>
  <si>
    <t>R10.004.1035</t>
  </si>
  <si>
    <t>KRAMER/SEAN ALEXANDER</t>
  </si>
  <si>
    <t>30477 CNTY RD 3</t>
  </si>
  <si>
    <t>MERRIFIELD MN 56465</t>
  </si>
  <si>
    <t>R10.004.1040</t>
  </si>
  <si>
    <t>JOHNSON/STANLEY R &amp; ANDREA L</t>
  </si>
  <si>
    <t>12581 340TH ST</t>
  </si>
  <si>
    <t>R10.004.2010</t>
  </si>
  <si>
    <t>R10.004.2020</t>
  </si>
  <si>
    <t>OYSTER/JACOB R &amp; NICOLE E</t>
  </si>
  <si>
    <t>33221 ST HWY 71 S</t>
  </si>
  <si>
    <t>R10.004.3010</t>
  </si>
  <si>
    <t>OLSON/KATHY M</t>
  </si>
  <si>
    <t>11498 310TH ST</t>
  </si>
  <si>
    <t>R10.004.3020</t>
  </si>
  <si>
    <t>BESONEN/DANIEL R</t>
  </si>
  <si>
    <t>12038 330TH ST</t>
  </si>
  <si>
    <t>R10.004.4010</t>
  </si>
  <si>
    <t>KRAMER/SEAN &amp; KELLY</t>
  </si>
  <si>
    <t>MARRIFIELD MN 56465</t>
  </si>
  <si>
    <t>R10.004.4030</t>
  </si>
  <si>
    <t>SCHERMEISTER/GERALD</t>
  </si>
  <si>
    <t>12502 330TH ST</t>
  </si>
  <si>
    <t>R10.005.1010</t>
  </si>
  <si>
    <t>MENAHGA CONCRETE PRODUCTS</t>
  </si>
  <si>
    <t>P O BX 282</t>
  </si>
  <si>
    <t>R10.005.1020</t>
  </si>
  <si>
    <t>SCHOOL DISTRICT NO 821</t>
  </si>
  <si>
    <t>P O BX 160</t>
  </si>
  <si>
    <t>R10.005.2010</t>
  </si>
  <si>
    <t>PETERSON/CHERYL A &amp; KEVIN L</t>
  </si>
  <si>
    <t>9787 PALM ST NW APT#308</t>
  </si>
  <si>
    <t>COON RAPIDS MN 55433</t>
  </si>
  <si>
    <t>R10.005.2012</t>
  </si>
  <si>
    <t>HENDRICKSON/RUSSELL E</t>
  </si>
  <si>
    <t>11377 340TH ST</t>
  </si>
  <si>
    <t>R10.005.2015</t>
  </si>
  <si>
    <t>JOSEPHSON/MARK &amp; JENNIFER</t>
  </si>
  <si>
    <t>11211 340TH ST</t>
  </si>
  <si>
    <t>R10.005.2020</t>
  </si>
  <si>
    <t>ELGINDY/SARAH</t>
  </si>
  <si>
    <t>33788 109TH AVE</t>
  </si>
  <si>
    <t>R10.005.2030</t>
  </si>
  <si>
    <t>HAATAJA/ERIC T</t>
  </si>
  <si>
    <t>P O BOX 315</t>
  </si>
  <si>
    <t>R10.005.2040</t>
  </si>
  <si>
    <t>BERTTUNEN/DONALD &amp; COLLEEN</t>
  </si>
  <si>
    <t>15049 368TH ST</t>
  </si>
  <si>
    <t>R10.005.3010</t>
  </si>
  <si>
    <t>SCHOON/CLIFFORD G &amp; SHARON L</t>
  </si>
  <si>
    <t>12198 CORD 13</t>
  </si>
  <si>
    <t>R10.005.4010</t>
  </si>
  <si>
    <t>R10.006.1010</t>
  </si>
  <si>
    <t>MATHIEW/TAMMY SUE</t>
  </si>
  <si>
    <t>33505 109TH AVE</t>
  </si>
  <si>
    <t>R10.006.1015</t>
  </si>
  <si>
    <t>R10.006.1020</t>
  </si>
  <si>
    <t>KYLLONEN/CLINTON J &amp; MELINDA D</t>
  </si>
  <si>
    <t>10503 340TH ST</t>
  </si>
  <si>
    <t>R10.006.1025</t>
  </si>
  <si>
    <t>R10.006.1030</t>
  </si>
  <si>
    <t>HAVERINEN ENTERPRISES LLC</t>
  </si>
  <si>
    <t>33509 109TH AVE</t>
  </si>
  <si>
    <t>R10.006.2010</t>
  </si>
  <si>
    <t>HENDRICKSON/JOEL &amp; AMANDA</t>
  </si>
  <si>
    <t>R10.006.2020</t>
  </si>
  <si>
    <t>R10.006.3010</t>
  </si>
  <si>
    <t>HAVERINEN/LOREN A &amp; ANDREA M</t>
  </si>
  <si>
    <t>R10.006.3020</t>
  </si>
  <si>
    <t>R10.006.4010</t>
  </si>
  <si>
    <t>NEVALA/ALICE</t>
  </si>
  <si>
    <t>33089 109TH AVE</t>
  </si>
  <si>
    <t>R10.006.4015</t>
  </si>
  <si>
    <t>LAKE/RANDY J &amp; CHRISTINE C</t>
  </si>
  <si>
    <t>33363 109TH AVE</t>
  </si>
  <si>
    <t>R10.007.1010</t>
  </si>
  <si>
    <t>MURPHY/THOMAS K &amp; GLADYS M</t>
  </si>
  <si>
    <t>PO BOX 294</t>
  </si>
  <si>
    <t>R10.007.1020</t>
  </si>
  <si>
    <t>R10.007.2010</t>
  </si>
  <si>
    <t>SHOREVIEW MN 55126</t>
  </si>
  <si>
    <t>R10.007.3010</t>
  </si>
  <si>
    <t>R10.007.3020</t>
  </si>
  <si>
    <t>R10.007.3030</t>
  </si>
  <si>
    <t>R10.007.3040</t>
  </si>
  <si>
    <t>R10.007.4010</t>
  </si>
  <si>
    <t>BERDAHL/MICHAEL &amp; BONNIE</t>
  </si>
  <si>
    <t>10772 CO RD 13</t>
  </si>
  <si>
    <t>R10.007.4015</t>
  </si>
  <si>
    <t>JOHNSON/ROBERT D &amp; BERNICE H</t>
  </si>
  <si>
    <t>737 5TH LANE NW P O BOX 273</t>
  </si>
  <si>
    <t>R10.007.4020</t>
  </si>
  <si>
    <t>R10.007.4030</t>
  </si>
  <si>
    <t>R10.008.1020</t>
  </si>
  <si>
    <t>SCHOON/GUST D &amp; DEE VON</t>
  </si>
  <si>
    <t>32740 109TH AV</t>
  </si>
  <si>
    <t>R10.008.1030</t>
  </si>
  <si>
    <t>MATSON/CLARENCE M &amp; MERCEDES</t>
  </si>
  <si>
    <t>671 WOODRIDGE DR N</t>
  </si>
  <si>
    <t>CHASKA MN 55318</t>
  </si>
  <si>
    <t>R10.008.1040</t>
  </si>
  <si>
    <t>R10.008.2010</t>
  </si>
  <si>
    <t>SCHOON/GUST D &amp; DEEVON K</t>
  </si>
  <si>
    <t>32740 109TH AVE</t>
  </si>
  <si>
    <t>R10.008.2030</t>
  </si>
  <si>
    <t>R10.008.2040</t>
  </si>
  <si>
    <t>R10.008.3010</t>
  </si>
  <si>
    <t>REDETZKE/MYRON H &amp; PAM K</t>
  </si>
  <si>
    <t>32172 109TH AV</t>
  </si>
  <si>
    <t>R10.008.3020</t>
  </si>
  <si>
    <t>REDETZKE/MARVIN E &amp; LORI A</t>
  </si>
  <si>
    <t>32044 109TH AVE</t>
  </si>
  <si>
    <t>R10.008.3026</t>
  </si>
  <si>
    <t>REDETZKE/SHAWN EVERRETT</t>
  </si>
  <si>
    <t>32282 109TH AVE</t>
  </si>
  <si>
    <t>R10.008.3030</t>
  </si>
  <si>
    <t>R10.008.4010</t>
  </si>
  <si>
    <t>R10.008.4020</t>
  </si>
  <si>
    <t>R10.009.1010</t>
  </si>
  <si>
    <t>R10.009.1020</t>
  </si>
  <si>
    <t>R10.009.1030</t>
  </si>
  <si>
    <t>R10.009.1040</t>
  </si>
  <si>
    <t>R10.009.2010</t>
  </si>
  <si>
    <t>R10.009.3010</t>
  </si>
  <si>
    <t>SCHOON/GUY H</t>
  </si>
  <si>
    <t>12198 COUNTY ROAD 13</t>
  </si>
  <si>
    <t>R10.009.3020</t>
  </si>
  <si>
    <t>SCHOON/CASEY L &amp; GUY H</t>
  </si>
  <si>
    <t>26579 US HWY 71</t>
  </si>
  <si>
    <t>R10.009.3025</t>
  </si>
  <si>
    <t>R10.009.4010</t>
  </si>
  <si>
    <t>R10.009.4020</t>
  </si>
  <si>
    <t>SCHOON/CONNIE LEA</t>
  </si>
  <si>
    <t>12724 CO RD 13</t>
  </si>
  <si>
    <t>R10.009.4030</t>
  </si>
  <si>
    <t>R10.010.1010</t>
  </si>
  <si>
    <t>OLSON/RANDOLPH J &amp; DEBORAH L</t>
  </si>
  <si>
    <t>32785 139TH AVE</t>
  </si>
  <si>
    <t>R10.010.1012</t>
  </si>
  <si>
    <t>R10.010.1015</t>
  </si>
  <si>
    <t>R10.010.1020</t>
  </si>
  <si>
    <t>HANSON/DENNIS O &amp; BEVERLY</t>
  </si>
  <si>
    <t>23550 ACORN DR</t>
  </si>
  <si>
    <t>R10.010.1030</t>
  </si>
  <si>
    <t>OLSON/DELANEY A</t>
  </si>
  <si>
    <t>32738 US 71</t>
  </si>
  <si>
    <t>R10.010.1050</t>
  </si>
  <si>
    <t>R10.010.2010</t>
  </si>
  <si>
    <t>R10.010.2020</t>
  </si>
  <si>
    <t>CARPENTER/JOSHUA &amp; ERIN</t>
  </si>
  <si>
    <t>32916 US HWY 71</t>
  </si>
  <si>
    <t>R10.010.2025</t>
  </si>
  <si>
    <t>LONGFORS/RAYMOND E</t>
  </si>
  <si>
    <t>13011 330TH ST</t>
  </si>
  <si>
    <t>R10.010.2030</t>
  </si>
  <si>
    <t>CHAPMAN/BRIAN KEITH</t>
  </si>
  <si>
    <t>32290 US HWY 71</t>
  </si>
  <si>
    <t>R10.010.2032</t>
  </si>
  <si>
    <t>MAY/SHANE R &amp; RICHARD ARTHUR</t>
  </si>
  <si>
    <t>12723 TERRACE LANE</t>
  </si>
  <si>
    <t>LITTLE FALLS MN 56345</t>
  </si>
  <si>
    <t>R10.010.2035</t>
  </si>
  <si>
    <t>SCHUMAKER/DAVID LEE</t>
  </si>
  <si>
    <t>32296 USHY 71</t>
  </si>
  <si>
    <t>R10.010.2036</t>
  </si>
  <si>
    <t>R10.010.2040</t>
  </si>
  <si>
    <t>TOLKKINEN/DAVID P</t>
  </si>
  <si>
    <t>32692 US HWY 71</t>
  </si>
  <si>
    <t>R10.010.3010</t>
  </si>
  <si>
    <t>R10.010.3015</t>
  </si>
  <si>
    <t>MAY/SHANE R</t>
  </si>
  <si>
    <t>R10.010.3020</t>
  </si>
  <si>
    <t>TAYLOR/REBECCA M &amp; JUSTIN M</t>
  </si>
  <si>
    <t>6600 W THATCHER DR</t>
  </si>
  <si>
    <t>SIOUX FALLS SD 57106</t>
  </si>
  <si>
    <t>R10.010.3030</t>
  </si>
  <si>
    <t>R10.010.4010</t>
  </si>
  <si>
    <t>R10.011.1010</t>
  </si>
  <si>
    <t>PETERSON/KEITH ROBERT</t>
  </si>
  <si>
    <t>22865 HUNTERS RIDGE ROAD</t>
  </si>
  <si>
    <t>LAKEVILLE MN 55044</t>
  </si>
  <si>
    <t>R10.011.1020</t>
  </si>
  <si>
    <t>JUNES/ANNETTE</t>
  </si>
  <si>
    <t>P O BOX 19</t>
  </si>
  <si>
    <t>R10.011.1030</t>
  </si>
  <si>
    <t>DEVORE/JOHN D &amp; ALICE L</t>
  </si>
  <si>
    <t>21538 CTY RD 17</t>
  </si>
  <si>
    <t>R10.011.2010</t>
  </si>
  <si>
    <t>STENDAHL/MICHAEL J</t>
  </si>
  <si>
    <t>R10.011.2020</t>
  </si>
  <si>
    <t>PULJU/AUSTIN D</t>
  </si>
  <si>
    <t>14299 330TH ST</t>
  </si>
  <si>
    <t>R10.011.2025</t>
  </si>
  <si>
    <t>YLITALO/DANIEL &amp; KARA</t>
  </si>
  <si>
    <t>32932 139TH AVE</t>
  </si>
  <si>
    <t>R10.011.2030</t>
  </si>
  <si>
    <t>CARPENTER/RODNEY C &amp; JANET A</t>
  </si>
  <si>
    <t>31776 139TH AV</t>
  </si>
  <si>
    <t>R10.011.3010</t>
  </si>
  <si>
    <t>R10.011.3020</t>
  </si>
  <si>
    <t>BELKEY/WILLIAM T &amp; CAROL S</t>
  </si>
  <si>
    <t>14499 CORD 13</t>
  </si>
  <si>
    <t>R10.011.3040</t>
  </si>
  <si>
    <t>RUDQUIST/AUSTIN</t>
  </si>
  <si>
    <t>14407 CNTY RD 13</t>
  </si>
  <si>
    <t>R10.011.4010</t>
  </si>
  <si>
    <t>R10.011.4020</t>
  </si>
  <si>
    <t>DOYLE/SABRINA M &amp; MICHAEL R</t>
  </si>
  <si>
    <t>17539 182ND AVE NW</t>
  </si>
  <si>
    <t>R10.011.4030</t>
  </si>
  <si>
    <t>ODLAND/TAMARA MARLENE</t>
  </si>
  <si>
    <t>33928 251ST AVE</t>
  </si>
  <si>
    <t>BROWERVILLE MN 56438</t>
  </si>
  <si>
    <t>R10.012.1010</t>
  </si>
  <si>
    <t>R10.012.1020</t>
  </si>
  <si>
    <t>R10.012.1030</t>
  </si>
  <si>
    <t>PALOKANGAS/JACK T</t>
  </si>
  <si>
    <t>15411 CNTY RD 13</t>
  </si>
  <si>
    <t>R10.012.2010</t>
  </si>
  <si>
    <t>KUHA/CARL V</t>
  </si>
  <si>
    <t>14970 CO RD 13</t>
  </si>
  <si>
    <t>R10.012.2015</t>
  </si>
  <si>
    <t>HENDRICKSON/VERGENE L</t>
  </si>
  <si>
    <t>791 WESTERN AVE N LOT 2</t>
  </si>
  <si>
    <t>R10.012.2018</t>
  </si>
  <si>
    <t>HOWE/JOHN</t>
  </si>
  <si>
    <t>PO BOX 172</t>
  </si>
  <si>
    <t>R10.012.2020</t>
  </si>
  <si>
    <t>R10.012.2030</t>
  </si>
  <si>
    <t>R10.012.3010</t>
  </si>
  <si>
    <t>PETERSON/KERRY</t>
  </si>
  <si>
    <t>3410 E EMORY RD</t>
  </si>
  <si>
    <t>SAFFORD AZ 85546</t>
  </si>
  <si>
    <t>R10.012.3014</t>
  </si>
  <si>
    <t>STRAYER/CASEY K &amp; ALICIA J</t>
  </si>
  <si>
    <t>15127 CNTY RD 13</t>
  </si>
  <si>
    <t>R10.012.3020</t>
  </si>
  <si>
    <t>ECKMAN/MICHELE M</t>
  </si>
  <si>
    <t>15229 CNTY RD 13</t>
  </si>
  <si>
    <t>R10.012.3025</t>
  </si>
  <si>
    <t>ECKMAN/JUSTIN O &amp; LACEY A</t>
  </si>
  <si>
    <t>15280 COUNTY ROAD 13</t>
  </si>
  <si>
    <t>R10.012.3030</t>
  </si>
  <si>
    <t>SKOOG/RYAN M &amp; TERESA E</t>
  </si>
  <si>
    <t>15086 CNTY RD 13</t>
  </si>
  <si>
    <t>R10.012.3034</t>
  </si>
  <si>
    <t>PETERSON/KERRY J</t>
  </si>
  <si>
    <t>R10.012.4010</t>
  </si>
  <si>
    <t>MOSTROM/CALEB C</t>
  </si>
  <si>
    <t>32313 159TH AVE</t>
  </si>
  <si>
    <t>R10.012.4030</t>
  </si>
  <si>
    <t>R10.013.1010</t>
  </si>
  <si>
    <t>SANDBERG/JEROLD D</t>
  </si>
  <si>
    <t>32065 159TH AVE</t>
  </si>
  <si>
    <t>R10.013.1020</t>
  </si>
  <si>
    <t>HUOTARI/JUSTIN A &amp; HEATHER M</t>
  </si>
  <si>
    <t>15428 318TH ST</t>
  </si>
  <si>
    <t>R10.013.1030</t>
  </si>
  <si>
    <t>WIESELER/PAUL A</t>
  </si>
  <si>
    <t>15536 318TH ST</t>
  </si>
  <si>
    <t>R10.013.1040</t>
  </si>
  <si>
    <t>CARLSON/MARK A &amp; MARJORIE A</t>
  </si>
  <si>
    <t>18564 EGRET COURT</t>
  </si>
  <si>
    <t>FARMINGTON MN 55024</t>
  </si>
  <si>
    <t>R10.013.1050</t>
  </si>
  <si>
    <t>GESCHWILL/JESSE &amp; TRISHA</t>
  </si>
  <si>
    <t>33041 CNTY RD 12</t>
  </si>
  <si>
    <t>SWANVILLE MN 56382</t>
  </si>
  <si>
    <t>R10.013.2010</t>
  </si>
  <si>
    <t>JOHNSON/SCOTT A</t>
  </si>
  <si>
    <t>15030 318TH ST</t>
  </si>
  <si>
    <t>R10.013.2020</t>
  </si>
  <si>
    <t>KOMPPA/FRANK I</t>
  </si>
  <si>
    <t>11 JEFFERSON AVE N</t>
  </si>
  <si>
    <t>R10.013.2030</t>
  </si>
  <si>
    <t>WARMBOLD/MARVIN L &amp; MARILYN</t>
  </si>
  <si>
    <t>15273 318TH ST</t>
  </si>
  <si>
    <t>R10.013.2035</t>
  </si>
  <si>
    <t>KOMPPA/ERIC M</t>
  </si>
  <si>
    <t>14916 318TH ST</t>
  </si>
  <si>
    <t>R10.013.2050</t>
  </si>
  <si>
    <t>WARMBOLD/MARVIN L &amp; MARILYN R</t>
  </si>
  <si>
    <t>R10.013.2060</t>
  </si>
  <si>
    <t>LARSON/WAYNE WALTER</t>
  </si>
  <si>
    <t>15102 318TH ST</t>
  </si>
  <si>
    <t>R10.013.3010</t>
  </si>
  <si>
    <t>WARMBOLD/JONATHAN L</t>
  </si>
  <si>
    <t>15275 318TH ST</t>
  </si>
  <si>
    <t>R10.013.3020</t>
  </si>
  <si>
    <t>KILBOURNE/MICHAEL S</t>
  </si>
  <si>
    <t>31260 149TH AV</t>
  </si>
  <si>
    <t>R10.013.3030</t>
  </si>
  <si>
    <t>R10.013.3040</t>
  </si>
  <si>
    <t>QUINNELL/TODD W</t>
  </si>
  <si>
    <t>P O BOX 192</t>
  </si>
  <si>
    <t>HENDERSON MN 56044</t>
  </si>
  <si>
    <t>R10.013.3045</t>
  </si>
  <si>
    <t>ENFIELD/TAMERA</t>
  </si>
  <si>
    <t>1158 BLUFF ST</t>
  </si>
  <si>
    <t>DUNDAS MN 55019</t>
  </si>
  <si>
    <t>R10.013.4010</t>
  </si>
  <si>
    <t>MARKKULA/JERRY,TIM &amp; STEVE</t>
  </si>
  <si>
    <t>R10.013.4020</t>
  </si>
  <si>
    <t>R10.013.4030</t>
  </si>
  <si>
    <t>GESCHWILL/JESSE</t>
  </si>
  <si>
    <t>R10.014.1010</t>
  </si>
  <si>
    <t>KOMPPA/ERIC &amp; ANNA</t>
  </si>
  <si>
    <t>R10.014.2010</t>
  </si>
  <si>
    <t>R10.014.2020</t>
  </si>
  <si>
    <t>R10.014.3010</t>
  </si>
  <si>
    <t>MARTIN/MICHAEL I &amp; GLADYS I</t>
  </si>
  <si>
    <t>14285 314TH ST</t>
  </si>
  <si>
    <t>R10.014.3020</t>
  </si>
  <si>
    <t>HOULE/MARK S &amp; MARY G</t>
  </si>
  <si>
    <t>30972 139TH AV</t>
  </si>
  <si>
    <t>R10.014.3030</t>
  </si>
  <si>
    <t>R10.014.3040</t>
  </si>
  <si>
    <t>BRAY/FRANK &amp; LUCIENNE/III</t>
  </si>
  <si>
    <t>14325 314TH ST</t>
  </si>
  <si>
    <t>R10.014.4010</t>
  </si>
  <si>
    <t>OJA/KARL H</t>
  </si>
  <si>
    <t>50565 108TH ST SE</t>
  </si>
  <si>
    <t>DELANO MN 55328</t>
  </si>
  <si>
    <t>R10.014.4020</t>
  </si>
  <si>
    <t>KULLERUD/LAUREL A &amp; ERIK J</t>
  </si>
  <si>
    <t>31137 149TH AVE</t>
  </si>
  <si>
    <t>R10.014.4025</t>
  </si>
  <si>
    <t>VAN RIESEN/MATTHEW A</t>
  </si>
  <si>
    <t>14445 314TH ST</t>
  </si>
  <si>
    <t>R10.015.1010</t>
  </si>
  <si>
    <t>CARPENTER/DEAN W</t>
  </si>
  <si>
    <t>31648 139TH AVE</t>
  </si>
  <si>
    <t>R10.015.2020</t>
  </si>
  <si>
    <t>HANNINEN/CARLA JEAN</t>
  </si>
  <si>
    <t>31746 US HWY 71</t>
  </si>
  <si>
    <t>R10.015.2025</t>
  </si>
  <si>
    <t>BURKHOLDER/DANNIE</t>
  </si>
  <si>
    <t>15801 ABBY RD</t>
  </si>
  <si>
    <t>R10.015.2030</t>
  </si>
  <si>
    <t>WARREN/MICHAEL E &amp; MELISSA K</t>
  </si>
  <si>
    <t>31650 US HWY 71</t>
  </si>
  <si>
    <t>R10.015.3010</t>
  </si>
  <si>
    <t>TAPIO/CARLA J</t>
  </si>
  <si>
    <t>R10.015.3020</t>
  </si>
  <si>
    <t>SKARO/DAVID L &amp; JENIFER A</t>
  </si>
  <si>
    <t>31462 US 71</t>
  </si>
  <si>
    <t>R10.015.3025</t>
  </si>
  <si>
    <t>HILLUKKA/PETER &amp; KATHRYN</t>
  </si>
  <si>
    <t>1179 COUNTY ROAD 37 NE</t>
  </si>
  <si>
    <t>R10.015.3030</t>
  </si>
  <si>
    <t>FAIR/JOHN J</t>
  </si>
  <si>
    <t>31252 US HWY 71 N</t>
  </si>
  <si>
    <t>R10.015.3040</t>
  </si>
  <si>
    <t>R10.015.4010</t>
  </si>
  <si>
    <t>SCHILLING/GREGORY G/JR</t>
  </si>
  <si>
    <t>31401 139TH AVE</t>
  </si>
  <si>
    <t>R10.015.4030</t>
  </si>
  <si>
    <t>R10.015.4040</t>
  </si>
  <si>
    <t>HEINO/MICHAEL F &amp; SHARON L</t>
  </si>
  <si>
    <t>30967 139TH AV</t>
  </si>
  <si>
    <t>R10.015.4050</t>
  </si>
  <si>
    <t>R10.015.4060</t>
  </si>
  <si>
    <t>HEINO/MICHAEL &amp; SHARON</t>
  </si>
  <si>
    <t>R10.016.1010</t>
  </si>
  <si>
    <t>R10.016.1020</t>
  </si>
  <si>
    <t>FOREST HAVEN RETREAT LLC</t>
  </si>
  <si>
    <t>46969 CTY HWY 75</t>
  </si>
  <si>
    <t>R10.016.1030</t>
  </si>
  <si>
    <t>BECKER/BRETT DAVID</t>
  </si>
  <si>
    <t>31519 US HWY 71</t>
  </si>
  <si>
    <t>R10.016.1040</t>
  </si>
  <si>
    <t>BERTTUNEN/ROBERT H JR</t>
  </si>
  <si>
    <t>122 6TH ST NW</t>
  </si>
  <si>
    <t>R10.016.2010</t>
  </si>
  <si>
    <t>R10.016.2020</t>
  </si>
  <si>
    <t>R10.016.2030</t>
  </si>
  <si>
    <t>BERTTUNEN/COLLEEN L</t>
  </si>
  <si>
    <t>R10.016.2040</t>
  </si>
  <si>
    <t>R10.016.3010</t>
  </si>
  <si>
    <t>YLITALO LAND GROUP LLC</t>
  </si>
  <si>
    <t>853 OAK AVE NE</t>
  </si>
  <si>
    <t>R10.016.3020</t>
  </si>
  <si>
    <t>R10.016.4010</t>
  </si>
  <si>
    <t>YLITALO/KERMIT M/ - TRUST</t>
  </si>
  <si>
    <t>12220 310TH ST</t>
  </si>
  <si>
    <t>R10.016.4020</t>
  </si>
  <si>
    <t>HUOTARI/JEREMY M</t>
  </si>
  <si>
    <t>210 WINKLER TRAIL</t>
  </si>
  <si>
    <t>COLOGNE MN 55322</t>
  </si>
  <si>
    <t>R10.017.1010</t>
  </si>
  <si>
    <t>MCCORMICK/HERBERT J</t>
  </si>
  <si>
    <t>13036 378TH ST</t>
  </si>
  <si>
    <t>R10.017.1020</t>
  </si>
  <si>
    <t>TRACY/SCOTT &amp; TRACY LYN</t>
  </si>
  <si>
    <t>16836 CO HWY 6</t>
  </si>
  <si>
    <t>R10.017.1030</t>
  </si>
  <si>
    <t>R10.017.3010</t>
  </si>
  <si>
    <t>BENNETT/CONNIE L</t>
  </si>
  <si>
    <t>31045 107TH AVE</t>
  </si>
  <si>
    <t>R10.017.4010</t>
  </si>
  <si>
    <t>LAKE/CALVIN</t>
  </si>
  <si>
    <t>31385 119TH AVE</t>
  </si>
  <si>
    <t>R10.017.4020</t>
  </si>
  <si>
    <t>PEHRSON/DEVON</t>
  </si>
  <si>
    <t>31337 119TH AVE</t>
  </si>
  <si>
    <t>R10.017.4025</t>
  </si>
  <si>
    <t>LAKE/SPENCER DAVID</t>
  </si>
  <si>
    <t>R10.017.4030</t>
  </si>
  <si>
    <t>JARPEY/GREGORY W &amp; MONICA K</t>
  </si>
  <si>
    <t>13643 212TH AVE NW</t>
  </si>
  <si>
    <t>R10.017.4040</t>
  </si>
  <si>
    <t>R10.018.1010</t>
  </si>
  <si>
    <t>JARVI/DANIEL R</t>
  </si>
  <si>
    <t>10439 CO RD 13</t>
  </si>
  <si>
    <t>R10.018.2010</t>
  </si>
  <si>
    <t>STEINKRAUS/RONNIE L</t>
  </si>
  <si>
    <t>10233 CORD 13</t>
  </si>
  <si>
    <t>R10.018.3010</t>
  </si>
  <si>
    <t>SAVELA/JAYSON H &amp; AMY E</t>
  </si>
  <si>
    <t>P O BOX 375</t>
  </si>
  <si>
    <t>R10.018.3015</t>
  </si>
  <si>
    <t>MARIK/STEPHEN J &amp; JENNIFER L</t>
  </si>
  <si>
    <t>15448 TARLETON CREST NORTH</t>
  </si>
  <si>
    <t>R10.018.3020</t>
  </si>
  <si>
    <t>MEYER/NEIL M &amp; LISA M</t>
  </si>
  <si>
    <t>ALBERTVILLE MN 55301</t>
  </si>
  <si>
    <t>R10.018.3030</t>
  </si>
  <si>
    <t>BENNETT/CONNIE L &amp; STEVEN D</t>
  </si>
  <si>
    <t>R10.018.4010</t>
  </si>
  <si>
    <t>R10.019.1010</t>
  </si>
  <si>
    <t>R10.019.1020</t>
  </si>
  <si>
    <t>R10.019.1030</t>
  </si>
  <si>
    <t>SKARO/STEVE C</t>
  </si>
  <si>
    <t>30619 109TH AVE</t>
  </si>
  <si>
    <t>R10.019.2010</t>
  </si>
  <si>
    <t>R10.019.2020</t>
  </si>
  <si>
    <t>R10.019.2030</t>
  </si>
  <si>
    <t>WATTENHOFER/CHAD T &amp; MELISSA L</t>
  </si>
  <si>
    <t>10199 304TH ST</t>
  </si>
  <si>
    <t>R10.019.2040</t>
  </si>
  <si>
    <t>LEFEBVRE/MILES G &amp; AVIS V</t>
  </si>
  <si>
    <t>10350 304TH ST</t>
  </si>
  <si>
    <t>R10.019.2045</t>
  </si>
  <si>
    <t>WATTENHOFER/CHAD T</t>
  </si>
  <si>
    <t>R10.019.3010</t>
  </si>
  <si>
    <t>WEAPPA/DAVID G</t>
  </si>
  <si>
    <t>30072 WADENA LINE RD</t>
  </si>
  <si>
    <t>R10.019.3015</t>
  </si>
  <si>
    <t>BAUMANN/MARIE</t>
  </si>
  <si>
    <t>30326 WADENA LINE RD</t>
  </si>
  <si>
    <t>R10.019.3020</t>
  </si>
  <si>
    <t>WEAPPA/RICHARD J/JR</t>
  </si>
  <si>
    <t>R10.019.3045</t>
  </si>
  <si>
    <t>R10.019.4010</t>
  </si>
  <si>
    <t>PETERSON/ALISHA R</t>
  </si>
  <si>
    <t>802 COMO STREET</t>
  </si>
  <si>
    <t>R10.019.4020</t>
  </si>
  <si>
    <t>ANDERSON/RANDY E</t>
  </si>
  <si>
    <t>6770 138TH ST SE</t>
  </si>
  <si>
    <t>BLOOMING PRAIRIE MN 55917</t>
  </si>
  <si>
    <t>R10.019.4030</t>
  </si>
  <si>
    <t>UPNORTH RANCH LLC</t>
  </si>
  <si>
    <t>1134 LANTERN VIEW DR</t>
  </si>
  <si>
    <t>AUBURN CA 95603</t>
  </si>
  <si>
    <t>R10.019.4040</t>
  </si>
  <si>
    <t>SHEPERSKY/CORINA L</t>
  </si>
  <si>
    <t>10523 304TH ST</t>
  </si>
  <si>
    <t>R10.020.1010</t>
  </si>
  <si>
    <t>KESKEY/DOUGLAS E</t>
  </si>
  <si>
    <t>8490 TRAIL HAVEN ROAD</t>
  </si>
  <si>
    <t>CORCORAN MN 55340</t>
  </si>
  <si>
    <t>R10.020.1020</t>
  </si>
  <si>
    <t>R10.020.1030</t>
  </si>
  <si>
    <t>R10.020.1040</t>
  </si>
  <si>
    <t>BUTLER/GARETT W</t>
  </si>
  <si>
    <t>300 6TH ST NE</t>
  </si>
  <si>
    <t>R10.020.2010</t>
  </si>
  <si>
    <t>R10.020.2020</t>
  </si>
  <si>
    <t>TOWNSHIP OF RED EYE</t>
  </si>
  <si>
    <t>12456 294TH ST</t>
  </si>
  <si>
    <t>R10.020.2030</t>
  </si>
  <si>
    <t>R10.020.3010</t>
  </si>
  <si>
    <t>R10.020.3020</t>
  </si>
  <si>
    <t>R10.020.3030</t>
  </si>
  <si>
    <t>ANDERSON/HOWARD &amp; M</t>
  </si>
  <si>
    <t>202 5TH ST SW UNIT 9</t>
  </si>
  <si>
    <t>R10.020.3040</t>
  </si>
  <si>
    <t>R10.020.4010</t>
  </si>
  <si>
    <t>WALTER/TRENT M</t>
  </si>
  <si>
    <t>30281 119TH AV</t>
  </si>
  <si>
    <t>R10.020.4020</t>
  </si>
  <si>
    <t>R10.021.1010</t>
  </si>
  <si>
    <t>KELLER/DENISE M</t>
  </si>
  <si>
    <t>30815 US HWY 71</t>
  </si>
  <si>
    <t>R10.021.1015</t>
  </si>
  <si>
    <t>JOHNSON/TERRY &amp; TERESA</t>
  </si>
  <si>
    <t>51101 CO RD 17</t>
  </si>
  <si>
    <t>VERGAS MN 56584</t>
  </si>
  <si>
    <t>R10.021.1020</t>
  </si>
  <si>
    <t>YLITALO/JACOB</t>
  </si>
  <si>
    <t>12405 308TH ST</t>
  </si>
  <si>
    <t>R10.021.1025</t>
  </si>
  <si>
    <t>MAKELA/NATHAN GEORGE</t>
  </si>
  <si>
    <t>12394 308TH ST</t>
  </si>
  <si>
    <t>R10.021.1030</t>
  </si>
  <si>
    <t>ANDERSON/DEBORAH A &amp; MICHAEL C</t>
  </si>
  <si>
    <t>500 5TH ST SW</t>
  </si>
  <si>
    <t>R10.021.2010</t>
  </si>
  <si>
    <t>HUOTARI/LARRY R &amp; JUDITH K</t>
  </si>
  <si>
    <t>30765 123RD AVE</t>
  </si>
  <si>
    <t>R10.021.2015</t>
  </si>
  <si>
    <t>HUOTARI/MICHAEL L &amp; HEIDI J</t>
  </si>
  <si>
    <t>30912 119TH AVE</t>
  </si>
  <si>
    <t>R10.021.2020</t>
  </si>
  <si>
    <t>R10.021.3010</t>
  </si>
  <si>
    <t>MCCORMICK/BEN N &amp; WENDY KAE</t>
  </si>
  <si>
    <t>30378 123RD AVE</t>
  </si>
  <si>
    <t>R10.021.3015</t>
  </si>
  <si>
    <t>R10.021.3020</t>
  </si>
  <si>
    <t>R10.021.4040</t>
  </si>
  <si>
    <t>R10.022.1010</t>
  </si>
  <si>
    <t>R10.022.1025</t>
  </si>
  <si>
    <t>ANDERSON/MEAGAN &amp; CALEB</t>
  </si>
  <si>
    <t>30626 135TH AVE</t>
  </si>
  <si>
    <t>R10.022.1027</t>
  </si>
  <si>
    <t>BARBER/JUSTIN P</t>
  </si>
  <si>
    <t>30602 135TH AVE</t>
  </si>
  <si>
    <t>R10.022.1030</t>
  </si>
  <si>
    <t>SIMONSON/WESLEY &amp; LAURA</t>
  </si>
  <si>
    <t>13188 308TH ST</t>
  </si>
  <si>
    <t>R10.022.1040</t>
  </si>
  <si>
    <t>FLOYD/JESSICA GRACE</t>
  </si>
  <si>
    <t>13438 308TH ST</t>
  </si>
  <si>
    <t>R10.022.1045</t>
  </si>
  <si>
    <t>MINNESOTA PIPE LINE CO.LLC</t>
  </si>
  <si>
    <t>PO BOX 2900</t>
  </si>
  <si>
    <t>WICHITA KS 67201</t>
  </si>
  <si>
    <t>R10.022.1060</t>
  </si>
  <si>
    <t>R10.022.2010</t>
  </si>
  <si>
    <t>R10.022.2020</t>
  </si>
  <si>
    <t>JARVI/DANIEL R &amp; JOY M</t>
  </si>
  <si>
    <t>R10.022.2030</t>
  </si>
  <si>
    <t>ESTABROOKS/AVIS</t>
  </si>
  <si>
    <t>13012 308TH ST</t>
  </si>
  <si>
    <t>R10.022.2040</t>
  </si>
  <si>
    <t>VALENTIN/ERIC J</t>
  </si>
  <si>
    <t>6775 N SHORE TRL N</t>
  </si>
  <si>
    <t>R10.022.2050</t>
  </si>
  <si>
    <t>R10.022.2060</t>
  </si>
  <si>
    <t>FINNISH CEMETERY</t>
  </si>
  <si>
    <t>R10.022.3020</t>
  </si>
  <si>
    <t>BECKER/RANDALL &amp; JODI</t>
  </si>
  <si>
    <t>23502 105TH AVE</t>
  </si>
  <si>
    <t>R10.022.3035</t>
  </si>
  <si>
    <t>ROCKWOOD SAND &amp; GRAVEL LLC</t>
  </si>
  <si>
    <t>R10.023.2020</t>
  </si>
  <si>
    <t>VRY/WALTER L &amp; JULIE A</t>
  </si>
  <si>
    <t>30912 139TH AVE</t>
  </si>
  <si>
    <t>R10.023.2025</t>
  </si>
  <si>
    <t>R10.023.3010</t>
  </si>
  <si>
    <t>MANN/DEBORAH M &amp; SCOTT</t>
  </si>
  <si>
    <t>14696 300TH ST</t>
  </si>
  <si>
    <t>R10.023.3015</t>
  </si>
  <si>
    <t>MATTILA FLLLP</t>
  </si>
  <si>
    <t>23130 E MARTIN LAKE DRIVE NE</t>
  </si>
  <si>
    <t>R10.023.3020</t>
  </si>
  <si>
    <t>R10.023.4010</t>
  </si>
  <si>
    <t>ECKMAN/JAMES A &amp; JEAN M</t>
  </si>
  <si>
    <t>14878 300TH ST</t>
  </si>
  <si>
    <t>R10.024.1010</t>
  </si>
  <si>
    <t>BEUNING/BRIAN J</t>
  </si>
  <si>
    <t>1073 LATOKA HEIGHTS LANE SW</t>
  </si>
  <si>
    <t>R10.024.1030</t>
  </si>
  <si>
    <t>SEIBERT/AMBER L</t>
  </si>
  <si>
    <t>30337 159TH AVE</t>
  </si>
  <si>
    <t>R10.024.2010</t>
  </si>
  <si>
    <t>R10.024.3010</t>
  </si>
  <si>
    <t>23130 E MARTIN LAKE DR NE</t>
  </si>
  <si>
    <t>R10.024.3020</t>
  </si>
  <si>
    <t>STEPHENSON/LESTER D</t>
  </si>
  <si>
    <t>15048 300TH ST</t>
  </si>
  <si>
    <t>R10.024.4010</t>
  </si>
  <si>
    <t>STEPHENSON/STAN C &amp; BETTY</t>
  </si>
  <si>
    <t>1006 CROCUS HILL ST E APT 221</t>
  </si>
  <si>
    <t>R10.025.1010</t>
  </si>
  <si>
    <t>BLOCK/GLEN &amp; NOVELLA</t>
  </si>
  <si>
    <t>16878 237TH AVE</t>
  </si>
  <si>
    <t>R10.025.1030</t>
  </si>
  <si>
    <t>ERVASTI/TERESA</t>
  </si>
  <si>
    <t>43732 COUNTY HIGHWAY 53</t>
  </si>
  <si>
    <t>R10.025.2010</t>
  </si>
  <si>
    <t>SPANGLER/JOSEPH B</t>
  </si>
  <si>
    <t>15183 300TH ST</t>
  </si>
  <si>
    <t>R10.025.2020</t>
  </si>
  <si>
    <t>R10.025.2030</t>
  </si>
  <si>
    <t>R10.026.1010</t>
  </si>
  <si>
    <t>RATCLIFF/DOUGLAS R</t>
  </si>
  <si>
    <t>14617 300TH ST</t>
  </si>
  <si>
    <t>R10.026.1012</t>
  </si>
  <si>
    <t>BERGQUIST/MICHAEL L</t>
  </si>
  <si>
    <t>29755 149TH AVE N</t>
  </si>
  <si>
    <t>R10.026.1015</t>
  </si>
  <si>
    <t>MEYER/JEROME S &amp; JEANETTE B</t>
  </si>
  <si>
    <t>14805 300TH ST</t>
  </si>
  <si>
    <t>R10.026.1017</t>
  </si>
  <si>
    <t>EHRMANTRAUT/JOHN B &amp; CINDY K</t>
  </si>
  <si>
    <t>PO BOX 269</t>
  </si>
  <si>
    <t>R10.026.1020</t>
  </si>
  <si>
    <t>WORKMAN/THEODORE W &amp; RENEE I</t>
  </si>
  <si>
    <t>29968 145TH AV P O BOX 275</t>
  </si>
  <si>
    <t>R10.026.1030</t>
  </si>
  <si>
    <t>29810 145TH AV P O BOX 269</t>
  </si>
  <si>
    <t>R10.026.1040</t>
  </si>
  <si>
    <t>R10.026.2010</t>
  </si>
  <si>
    <t>R10.026.2020</t>
  </si>
  <si>
    <t>R10.026.2040</t>
  </si>
  <si>
    <t>LILLQUIST/CHRISTOPHER D</t>
  </si>
  <si>
    <t>14269 298TH ST</t>
  </si>
  <si>
    <t>R10.027.1020</t>
  </si>
  <si>
    <t>VALENTIN/ERIC &amp; MOLLY</t>
  </si>
  <si>
    <t>R10.027.1030</t>
  </si>
  <si>
    <t>PERSAK/JAMES JAY</t>
  </si>
  <si>
    <t>3538 VALENCIA WAY</t>
  </si>
  <si>
    <t>PRESCOTT AZ 86303</t>
  </si>
  <si>
    <t>R10.027.1035</t>
  </si>
  <si>
    <t>R10.028.1010</t>
  </si>
  <si>
    <t>LILLQUIST/DARWIN A</t>
  </si>
  <si>
    <t>29605 USHY 71</t>
  </si>
  <si>
    <t>R10.028.1023</t>
  </si>
  <si>
    <t>ARTHUR/CHRISTOPHER EDWARD</t>
  </si>
  <si>
    <t>R10.028.2010</t>
  </si>
  <si>
    <t>MOEN/MICHAEL &amp; KAITLIN</t>
  </si>
  <si>
    <t>29570 123RD AVE</t>
  </si>
  <si>
    <t>R10.028.2020</t>
  </si>
  <si>
    <t>JOHNSON/DAVID N &amp; MELISSA D</t>
  </si>
  <si>
    <t>27475 76TH AVE S</t>
  </si>
  <si>
    <t>HAWLEY MN 56549</t>
  </si>
  <si>
    <t>R10.028.3010</t>
  </si>
  <si>
    <t>MOLENCAMP/CAROLE L</t>
  </si>
  <si>
    <t>12241 294TH ST</t>
  </si>
  <si>
    <t>R10.029.1010</t>
  </si>
  <si>
    <t>PAURUS/WILLIAM &amp; KRISTEN</t>
  </si>
  <si>
    <t>11806 294TH ST</t>
  </si>
  <si>
    <t>R10.029.1015</t>
  </si>
  <si>
    <t>R10.029.2010</t>
  </si>
  <si>
    <t>R10.029.2020</t>
  </si>
  <si>
    <t>CLARK/CORY</t>
  </si>
  <si>
    <t>29440 109TH AVE</t>
  </si>
  <si>
    <t>R10.029.2030</t>
  </si>
  <si>
    <t>CLARK/CASEY A &amp; MELISSA A</t>
  </si>
  <si>
    <t>11629 294TH ST</t>
  </si>
  <si>
    <t>R10.029.3010</t>
  </si>
  <si>
    <t>LUUKKONEN/VILHO O &amp; ETHEL W</t>
  </si>
  <si>
    <t>11329 294TH ST</t>
  </si>
  <si>
    <t>R10.029.4010</t>
  </si>
  <si>
    <t>PIEPKORN/LYNNE MARIE</t>
  </si>
  <si>
    <t>11459 294TH ST</t>
  </si>
  <si>
    <t>R10.029.4015</t>
  </si>
  <si>
    <t>520 LAFAYETTE RD N</t>
  </si>
  <si>
    <t>R10.029.4030</t>
  </si>
  <si>
    <t>NEVALA/LUKE E &amp; RENATA L</t>
  </si>
  <si>
    <t>11523 294TH ST</t>
  </si>
  <si>
    <t>R10.029.4040</t>
  </si>
  <si>
    <t>R10.030.1010</t>
  </si>
  <si>
    <t>SCHMIDT/JOSEF &amp; AMANDA &amp; JACOB</t>
  </si>
  <si>
    <t>1525 11TH ST SW</t>
  </si>
  <si>
    <t>R10.030.1020</t>
  </si>
  <si>
    <t>SAMUELSON/JEFFREY WALTER</t>
  </si>
  <si>
    <t>10001 294TH ST</t>
  </si>
  <si>
    <t>R10.030.1030</t>
  </si>
  <si>
    <t>DAILEY/THANE E</t>
  </si>
  <si>
    <t>29437 109TH AVE</t>
  </si>
  <si>
    <t>R10.030.1040</t>
  </si>
  <si>
    <t>R10.030.2010</t>
  </si>
  <si>
    <t>WEAPPA/RICHARD J &amp; BETTY R</t>
  </si>
  <si>
    <t>R10.030.2020</t>
  </si>
  <si>
    <t>R10.030.2030</t>
  </si>
  <si>
    <t>R10.030.2035</t>
  </si>
  <si>
    <t>LUUKKONEN/DAVID</t>
  </si>
  <si>
    <t>9948 294TH ST</t>
  </si>
  <si>
    <t>R10.030.2040</t>
  </si>
  <si>
    <t>R12.030.2020</t>
  </si>
  <si>
    <t>COX/JOHN &amp; CLARICE</t>
  </si>
  <si>
    <t>R12.030.3010</t>
  </si>
  <si>
    <t>MOREN/THOMAS J</t>
  </si>
  <si>
    <t>16329  CORD 31</t>
  </si>
  <si>
    <t>R12.030.3020</t>
  </si>
  <si>
    <t>R12.030.4010</t>
  </si>
  <si>
    <t>NEWHOUSE/BONITA G/- TRUSTEE</t>
  </si>
  <si>
    <t>1010 ANNE ST NW APT 303</t>
  </si>
  <si>
    <t>R12.030.4020</t>
  </si>
  <si>
    <t>R12.030.4030</t>
  </si>
  <si>
    <t>R12.030.4040</t>
  </si>
  <si>
    <t>R12.030.4050</t>
  </si>
  <si>
    <t>R12.031.1010</t>
  </si>
  <si>
    <t>R12.031.1015</t>
  </si>
  <si>
    <t>NEWHOUSE/DONALD DANIEL</t>
  </si>
  <si>
    <t>1625 BIRCHMONT BEACH RD NE</t>
  </si>
  <si>
    <t>R12.031.1040</t>
  </si>
  <si>
    <t>R12.031.4010</t>
  </si>
  <si>
    <t>NEWHOUSE/ROBERT M</t>
  </si>
  <si>
    <t>HIXTON WI 54635</t>
  </si>
  <si>
    <t>R12.031.4020</t>
  </si>
  <si>
    <t>KITZMAN/CHARLES W &amp; PATRICIA A</t>
  </si>
  <si>
    <t>1006 WOODLAND LOOP</t>
  </si>
  <si>
    <t>R12.031.4030</t>
  </si>
  <si>
    <t>VIETHS/RICHARD</t>
  </si>
  <si>
    <t>16648 340TH ST</t>
  </si>
  <si>
    <t>R12.031.4040</t>
  </si>
  <si>
    <t>FRAME/KEITH &amp; PATRICIA</t>
  </si>
  <si>
    <t>23388 CNTY RD 14</t>
  </si>
  <si>
    <t>R12.032.1010</t>
  </si>
  <si>
    <t>R12.032.2010</t>
  </si>
  <si>
    <t>R12.032.3010</t>
  </si>
  <si>
    <t>R12.032.3020</t>
  </si>
  <si>
    <t>CITY OF MENAHGA</t>
  </si>
  <si>
    <t>CITY OF NIMROD</t>
  </si>
  <si>
    <t>NO CITY STATE ZIP</t>
  </si>
  <si>
    <t>US HWY 71</t>
  </si>
  <si>
    <t>MN HWY 227</t>
  </si>
  <si>
    <t>CR 167</t>
  </si>
  <si>
    <t>CR 146</t>
  </si>
  <si>
    <t>CR 147</t>
  </si>
  <si>
    <t>CSAH 13</t>
  </si>
  <si>
    <t>CR 158</t>
  </si>
  <si>
    <t>CR 157</t>
  </si>
  <si>
    <t>CSAH 23</t>
  </si>
  <si>
    <t>CR 141</t>
  </si>
  <si>
    <t>CSAH 10</t>
  </si>
  <si>
    <t>CR 143</t>
  </si>
  <si>
    <t>CSAH 31</t>
  </si>
  <si>
    <t>CR 142</t>
  </si>
  <si>
    <t>CSAH 15</t>
  </si>
  <si>
    <t>CR 138</t>
  </si>
  <si>
    <t>CSAH 26</t>
  </si>
  <si>
    <t>CSAH 70</t>
  </si>
  <si>
    <t>149TH AVE</t>
  </si>
  <si>
    <t>109TH AVE</t>
  </si>
  <si>
    <t>119TH AVE</t>
  </si>
  <si>
    <t>350TH ST</t>
  </si>
  <si>
    <t>270TH ST</t>
  </si>
  <si>
    <t>221ST AVE</t>
  </si>
  <si>
    <t>340TH ST</t>
  </si>
  <si>
    <t>159TH AVE</t>
  </si>
  <si>
    <t>179TH AVE</t>
  </si>
  <si>
    <t>310TH ST</t>
  </si>
  <si>
    <t>308TH ST</t>
  </si>
  <si>
    <t>300TH ST</t>
  </si>
  <si>
    <t>284TH ST</t>
  </si>
  <si>
    <t>199TH AVE</t>
  </si>
  <si>
    <t>324TH ST</t>
  </si>
  <si>
    <t>205TH AVE</t>
  </si>
  <si>
    <t>201ST AVE</t>
  </si>
  <si>
    <t>185TH AVE</t>
  </si>
  <si>
    <t>219TH AVE</t>
  </si>
  <si>
    <t>500TH ST</t>
  </si>
  <si>
    <t>100TH ST</t>
  </si>
  <si>
    <t>635TH AVE</t>
  </si>
  <si>
    <t>480TH ST</t>
  </si>
  <si>
    <t>330TH ST</t>
  </si>
  <si>
    <t>326TH ST</t>
  </si>
  <si>
    <t>318TH ST</t>
  </si>
  <si>
    <t>139TH AVE</t>
  </si>
  <si>
    <t>314TH ST</t>
  </si>
  <si>
    <t>107TH AVE</t>
  </si>
  <si>
    <t>304TH ST</t>
  </si>
  <si>
    <t>123RD AVE</t>
  </si>
  <si>
    <t>135TH AVE</t>
  </si>
  <si>
    <t>TOTAL WATERSHED ACRES:</t>
  </si>
  <si>
    <t>100_1</t>
  </si>
  <si>
    <t>SHELL RIVER TWP RDS</t>
  </si>
  <si>
    <t>RUNEBERG TWP RDS</t>
  </si>
  <si>
    <t>RED EYE TWP RDS</t>
  </si>
  <si>
    <t>PADDOCK TWP RDS</t>
  </si>
  <si>
    <t>ORTON TWP RDS</t>
  </si>
  <si>
    <t>NORTH GERMANY TWP RDS</t>
  </si>
  <si>
    <t>MEADOW TWP RDS</t>
  </si>
  <si>
    <t>LYONS TWP RDS</t>
  </si>
  <si>
    <t>BLUEBERRY TWP RDS</t>
  </si>
  <si>
    <t>OTTERTAIL CTY RDS</t>
  </si>
  <si>
    <t>WADENA CTY RDS</t>
  </si>
  <si>
    <t>MN STATE HWYS</t>
  </si>
  <si>
    <t>US HWYS</t>
  </si>
  <si>
    <t>1000 HWY 10 WEST</t>
  </si>
  <si>
    <t>C/O JAYNE PICKAR P.O. BOX 348</t>
  </si>
  <si>
    <t>MENAHAGA MN 56464</t>
  </si>
  <si>
    <t>C/O NEAL MALCORE 27549 CTY RD 7</t>
  </si>
  <si>
    <t>C/O MARION HANSON 28287 CTY RD 23</t>
  </si>
  <si>
    <t>C/O JENNY HOPPE 18646 260TH ST</t>
  </si>
  <si>
    <t>C/O SHANNON PUTIKKA 27390 336TH ST</t>
  </si>
  <si>
    <t xml:space="preserve">C/O JEANNIE ARTHUR 122456 294TH ST </t>
  </si>
  <si>
    <t>C/O KRISTINE SPADGENSKE 54795 STATE HWY 87</t>
  </si>
  <si>
    <t>C/O MERI CARSTENSEN 1707 370TH ST</t>
  </si>
  <si>
    <t>115 2ND ST NE P.O. BOX C</t>
  </si>
  <si>
    <t>i</t>
  </si>
  <si>
    <t>C/O WILLIAM FAYFAK 60888 480TH ST</t>
  </si>
  <si>
    <t>23314 STATE HWY 227</t>
  </si>
  <si>
    <t>48000.0100.02001</t>
  </si>
  <si>
    <t>HENDRICKSON, JOEL M &amp; AMANDA S</t>
  </si>
  <si>
    <t>9 JEFFERSON AVE S</t>
  </si>
  <si>
    <t>17258 308TH ST</t>
  </si>
  <si>
    <t>1406 GRIFFING PK RD</t>
  </si>
  <si>
    <t>16098 210ST AVE</t>
  </si>
  <si>
    <t>5171 LANNON AVE NE</t>
  </si>
  <si>
    <t>N 7319 S SECHLER VILLE RD</t>
  </si>
  <si>
    <t>5171 Lannon Ave NE</t>
  </si>
  <si>
    <t>Peterson, Kerry</t>
  </si>
  <si>
    <t>1109 Old Woman's Grave Rd</t>
  </si>
  <si>
    <t>Toston MT 59643</t>
  </si>
  <si>
    <t>Meech/NEIL TROY AND MORIAH</t>
  </si>
  <si>
    <t>119311 280TH ST</t>
  </si>
  <si>
    <t>ADAMEK/ALEXANDER SCOTT</t>
  </si>
  <si>
    <t>7546 URBANDALE LN N</t>
  </si>
  <si>
    <t>R10.024.3015</t>
  </si>
  <si>
    <t>JOHN AND FRED MATTILA</t>
  </si>
  <si>
    <t>BRADY LOUIS VRY</t>
  </si>
  <si>
    <t>33712 149TH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</si>
</sst>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4" fontId="6" fillId="4" borderId="0" xfId="0" applyNumberFormat="1" applyFont="1" applyFill="1" applyAlignment="1">
      <alignment horizontal="center"/>
    </xf>
    <xf numFmtId="4" fontId="6" fillId="5" borderId="0" xfId="0" applyNumberFormat="1" applyFont="1" applyFill="1" applyAlignment="1">
      <alignment horizontal="center"/>
    </xf>
    <xf numFmtId="4" fontId="6" fillId="6" borderId="0" xfId="0" applyNumberFormat="1" applyFont="1" applyFill="1" applyAlignment="1">
      <alignment horizontal="center"/>
    </xf>
    <xf numFmtId="4" fontId="6" fillId="7" borderId="0" xfId="0" applyNumberFormat="1" applyFont="1" applyFill="1" applyAlignment="1">
      <alignment horizontal="center"/>
    </xf>
    <xf numFmtId="4" fontId="6" fillId="8" borderId="0" xfId="0" applyNumberFormat="1" applyFont="1" applyFill="1" applyAlignment="1">
      <alignment horizontal="center"/>
    </xf>
    <xf numFmtId="0" fontId="5" fillId="0" borderId="0" xfId="0" applyFont="1"/>
    <xf numFmtId="0" fontId="4" fillId="9" borderId="0" xfId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4" fontId="7" fillId="4" borderId="0" xfId="0" applyNumberFormat="1" applyFont="1" applyFill="1" applyAlignment="1">
      <alignment horizontal="center"/>
    </xf>
    <xf numFmtId="4" fontId="7" fillId="5" borderId="0" xfId="0" applyNumberFormat="1" applyFont="1" applyFill="1" applyAlignment="1">
      <alignment horizontal="center"/>
    </xf>
    <xf numFmtId="4" fontId="7" fillId="6" borderId="0" xfId="0" applyNumberFormat="1" applyFont="1" applyFill="1" applyAlignment="1">
      <alignment horizontal="center"/>
    </xf>
    <xf numFmtId="4" fontId="7" fillId="7" borderId="0" xfId="0" applyNumberFormat="1" applyFont="1" applyFill="1" applyAlignment="1">
      <alignment horizontal="center"/>
    </xf>
    <xf numFmtId="4" fontId="7" fillId="8" borderId="0" xfId="0" applyNumberFormat="1" applyFont="1" applyFill="1" applyAlignment="1">
      <alignment horizontal="center"/>
    </xf>
    <xf numFmtId="0" fontId="8" fillId="0" borderId="0" xfId="0" applyFont="1"/>
    <xf numFmtId="4" fontId="8" fillId="0" borderId="0" xfId="1" applyNumberFormat="1" applyFont="1" applyFill="1" applyAlignment="1">
      <alignment horizontal="center"/>
    </xf>
    <xf numFmtId="4" fontId="7" fillId="0" borderId="0" xfId="1" applyNumberFormat="1" applyFont="1" applyFill="1" applyAlignment="1">
      <alignment horizontal="center"/>
    </xf>
  </cellXfs>
  <cellStyles count="2">
    <cellStyle name="Bad" xfId="1" builtinId="27"/>
    <cellStyle name="Normal" xfId="0" builtinId="0"/>
  </cellStyles>
  <dxfs count="126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H20_D\Wadena\NewDitchRedo_12DEC24\CD8\CD8_Exhibit_A_exported_12DEC24.xlsx" TargetMode="External"/><Relationship Id="rId1" Type="http://schemas.openxmlformats.org/officeDocument/2006/relationships/externalLinkPath" Target="file:///D:\H20_D\Wadena\NewDitchRedo_12DEC24\CD8\CD8_Exhibit_A_exported_12DEC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L1">
            <v>1789</v>
          </cell>
          <cell r="AN1">
            <v>2982</v>
          </cell>
          <cell r="AP1">
            <v>1</v>
          </cell>
        </row>
      </sheetData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86"/>
  <sheetViews>
    <sheetView tabSelected="1" workbookViewId="0">
      <pane xSplit="1" ySplit="2" topLeftCell="B1546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defaultRowHeight="14.4" x14ac:dyDescent="0.3"/>
  <cols>
    <col min="1" max="1" width="16.6640625" style="1" bestFit="1" customWidth="1"/>
    <col min="2" max="2" width="35.6640625" style="1" customWidth="1"/>
    <col min="3" max="3" width="47.664062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customWidth="1"/>
    <col min="23" max="23" width="17.6640625" style="5" customWidth="1"/>
    <col min="24" max="24" width="17.6640625" style="2" customWidth="1"/>
    <col min="25" max="25" width="17.6640625" style="5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1" width="17.6640625" style="2" customWidth="1"/>
    <col min="32" max="32" width="17.6640625" style="5" customWidth="1"/>
    <col min="33" max="33" width="17.6640625" style="9" customWidth="1"/>
    <col min="34" max="34" width="17.6640625" style="5" customWidth="1"/>
    <col min="35" max="35" width="19.6640625" style="2" customWidth="1"/>
    <col min="36" max="36" width="19.6640625" style="5" customWidth="1"/>
    <col min="37" max="37" width="17.6640625" style="3" customWidth="1"/>
    <col min="38" max="38" width="17.6640625" style="5" customWidth="1"/>
    <col min="39" max="39" width="17.6640625" style="3" customWidth="1"/>
    <col min="40" max="40" width="17.6640625" style="5" customWidth="1"/>
    <col min="41" max="41" width="17.6640625" style="2" customWidth="1"/>
    <col min="42" max="42" width="17.6640625" style="5" customWidth="1"/>
    <col min="43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1789</v>
      </c>
      <c r="AN1" s="5">
        <v>2982</v>
      </c>
      <c r="AP1" s="5">
        <v>1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70.047889400000003</v>
      </c>
      <c r="J3" s="2">
        <v>28.21</v>
      </c>
      <c r="K3" s="2">
        <f t="shared" ref="K3:K66" si="0">SUM(N3,P3,R3,T3,V3,X3,Z3,AB3,AE3,AG3,AI3)</f>
        <v>0.02</v>
      </c>
      <c r="L3" s="2">
        <f t="shared" ref="L3:L66" si="1">SUM(M3,AD3,AK3,AM3,AO3,AQ3,AR3)</f>
        <v>7.97</v>
      </c>
      <c r="T3" s="8">
        <v>0.02</v>
      </c>
      <c r="U3" s="5">
        <v>1.925</v>
      </c>
      <c r="AL3" s="5" t="str">
        <f t="shared" ref="AL3:AL66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R3" s="2">
        <v>7.97</v>
      </c>
      <c r="AS3" s="5">
        <f t="shared" ref="AS3:AS66" si="5">SUM(O3,Q3,S3,U3,W3,Y3,AA3,AC3,AF3,AH3,AJ3)</f>
        <v>1.925</v>
      </c>
      <c r="AT3" s="11">
        <f t="shared" ref="AT3:AT66" si="6">(AS3/$AS$1583)*100</f>
        <v>8.9239119058596278E-5</v>
      </c>
      <c r="AU3" s="5">
        <f t="shared" ref="AU3:AU66" si="7">(AT3/100)*$AU$1</f>
        <v>8.9239119058596286E-2</v>
      </c>
    </row>
    <row r="4" spans="1:47" x14ac:dyDescent="0.3">
      <c r="A4" s="1" t="s">
        <v>48</v>
      </c>
      <c r="B4" s="1" t="s">
        <v>49</v>
      </c>
      <c r="C4" s="1" t="s">
        <v>49</v>
      </c>
      <c r="D4" s="1" t="s">
        <v>50</v>
      </c>
      <c r="E4" s="1" t="s">
        <v>55</v>
      </c>
      <c r="F4" s="1" t="s">
        <v>52</v>
      </c>
      <c r="G4" s="1" t="s">
        <v>53</v>
      </c>
      <c r="H4" s="1" t="s">
        <v>54</v>
      </c>
      <c r="I4" s="2">
        <v>70.047889400000003</v>
      </c>
      <c r="J4" s="2">
        <v>32.81</v>
      </c>
      <c r="K4" s="2">
        <f t="shared" si="0"/>
        <v>13.73</v>
      </c>
      <c r="L4" s="2">
        <f t="shared" si="1"/>
        <v>2.7</v>
      </c>
      <c r="T4" s="8">
        <v>13.73</v>
      </c>
      <c r="U4" s="5">
        <v>1321.5125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R4" s="2">
        <v>2.7</v>
      </c>
      <c r="AS4" s="5">
        <f t="shared" si="5"/>
        <v>1321.5125</v>
      </c>
      <c r="AT4" s="11">
        <f t="shared" si="6"/>
        <v>6.1262655233726343E-2</v>
      </c>
      <c r="AU4" s="5">
        <f t="shared" si="7"/>
        <v>61.262655233726342</v>
      </c>
    </row>
    <row r="5" spans="1:47" x14ac:dyDescent="0.3">
      <c r="A5" s="1" t="s">
        <v>56</v>
      </c>
      <c r="B5" s="1" t="s">
        <v>57</v>
      </c>
      <c r="C5" s="1" t="s">
        <v>58</v>
      </c>
      <c r="D5" s="1" t="s">
        <v>59</v>
      </c>
      <c r="E5" s="1" t="s">
        <v>61</v>
      </c>
      <c r="F5" s="1" t="s">
        <v>54</v>
      </c>
      <c r="G5" s="1" t="s">
        <v>53</v>
      </c>
      <c r="H5" s="1" t="s">
        <v>54</v>
      </c>
      <c r="I5" s="2">
        <v>206.11047065</v>
      </c>
      <c r="J5" s="2">
        <v>41.31</v>
      </c>
      <c r="K5" s="2">
        <f t="shared" si="0"/>
        <v>32.78</v>
      </c>
      <c r="L5" s="2">
        <f t="shared" si="1"/>
        <v>7.4</v>
      </c>
      <c r="R5" s="7">
        <v>28.98</v>
      </c>
      <c r="S5" s="5">
        <v>9309.8249999999989</v>
      </c>
      <c r="T5" s="8">
        <v>3.8</v>
      </c>
      <c r="U5" s="5">
        <v>365.75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7.4</v>
      </c>
      <c r="AS5" s="5">
        <f t="shared" si="5"/>
        <v>9675.5749999999989</v>
      </c>
      <c r="AT5" s="11">
        <f t="shared" si="6"/>
        <v>0.44854015033006622</v>
      </c>
      <c r="AU5" s="5">
        <f t="shared" si="7"/>
        <v>448.54015033006624</v>
      </c>
    </row>
    <row r="6" spans="1:47" x14ac:dyDescent="0.3">
      <c r="A6" s="1" t="s">
        <v>56</v>
      </c>
      <c r="B6" s="1" t="s">
        <v>57</v>
      </c>
      <c r="C6" s="1" t="s">
        <v>58</v>
      </c>
      <c r="D6" s="1" t="s">
        <v>59</v>
      </c>
      <c r="E6" s="1" t="s">
        <v>51</v>
      </c>
      <c r="F6" s="1" t="s">
        <v>54</v>
      </c>
      <c r="G6" s="1" t="s">
        <v>53</v>
      </c>
      <c r="H6" s="1" t="s">
        <v>54</v>
      </c>
      <c r="I6" s="2">
        <v>206.11047065</v>
      </c>
      <c r="J6" s="2">
        <v>40.630000000000003</v>
      </c>
      <c r="K6" s="2">
        <f t="shared" si="0"/>
        <v>13.19</v>
      </c>
      <c r="L6" s="2">
        <f t="shared" si="1"/>
        <v>22.96</v>
      </c>
      <c r="R6" s="7">
        <v>13.19</v>
      </c>
      <c r="S6" s="5">
        <v>4237.2874999999995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R6" s="2">
        <v>22.96</v>
      </c>
      <c r="AS6" s="5">
        <f t="shared" si="5"/>
        <v>4237.2874999999995</v>
      </c>
      <c r="AT6" s="11">
        <f t="shared" si="6"/>
        <v>0.19643210581714374</v>
      </c>
      <c r="AU6" s="5">
        <f t="shared" si="7"/>
        <v>196.43210581714374</v>
      </c>
    </row>
    <row r="7" spans="1:4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102</v>
      </c>
      <c r="F7" s="1" t="s">
        <v>54</v>
      </c>
      <c r="G7" s="1" t="s">
        <v>53</v>
      </c>
      <c r="H7" s="1" t="s">
        <v>54</v>
      </c>
      <c r="I7" s="2">
        <v>206.11047065</v>
      </c>
      <c r="J7" s="2">
        <v>41.48</v>
      </c>
      <c r="K7" s="2">
        <f t="shared" si="0"/>
        <v>19.53</v>
      </c>
      <c r="L7" s="2">
        <f t="shared" si="1"/>
        <v>20.79</v>
      </c>
      <c r="R7" s="7">
        <v>2.67</v>
      </c>
      <c r="S7" s="5">
        <v>857.73749999999995</v>
      </c>
      <c r="T7" s="8">
        <v>16.86</v>
      </c>
      <c r="U7" s="5">
        <v>1622.78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R7" s="2">
        <v>20.79</v>
      </c>
      <c r="AS7" s="5">
        <f t="shared" si="5"/>
        <v>2480.5174999999999</v>
      </c>
      <c r="AT7" s="11">
        <f t="shared" si="6"/>
        <v>0.11499179039450989</v>
      </c>
      <c r="AU7" s="5">
        <f t="shared" si="7"/>
        <v>114.99179039450989</v>
      </c>
    </row>
    <row r="8" spans="1:47" x14ac:dyDescent="0.3">
      <c r="A8" s="1" t="s">
        <v>56</v>
      </c>
      <c r="B8" s="1" t="s">
        <v>57</v>
      </c>
      <c r="C8" s="1" t="s">
        <v>58</v>
      </c>
      <c r="D8" s="1" t="s">
        <v>59</v>
      </c>
      <c r="E8" s="1" t="s">
        <v>64</v>
      </c>
      <c r="F8" s="1" t="s">
        <v>54</v>
      </c>
      <c r="G8" s="1" t="s">
        <v>53</v>
      </c>
      <c r="H8" s="1" t="s">
        <v>54</v>
      </c>
      <c r="I8" s="2">
        <v>206.11047065</v>
      </c>
      <c r="J8" s="2">
        <v>41.08</v>
      </c>
      <c r="K8" s="2">
        <f t="shared" si="0"/>
        <v>19.809999999999999</v>
      </c>
      <c r="L8" s="2">
        <f t="shared" si="1"/>
        <v>20.350000000000001</v>
      </c>
      <c r="T8" s="8">
        <v>19.809999999999999</v>
      </c>
      <c r="U8" s="5">
        <v>1906.71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R8" s="2">
        <v>20.350000000000001</v>
      </c>
      <c r="AS8" s="5">
        <f t="shared" si="5"/>
        <v>1906.71</v>
      </c>
      <c r="AT8" s="11">
        <f t="shared" si="6"/>
        <v>8.83912315325798E-2</v>
      </c>
      <c r="AU8" s="5">
        <f t="shared" si="7"/>
        <v>88.391231532579795</v>
      </c>
    </row>
    <row r="9" spans="1:47" x14ac:dyDescent="0.3">
      <c r="A9" s="1" t="s">
        <v>56</v>
      </c>
      <c r="B9" s="1" t="s">
        <v>57</v>
      </c>
      <c r="C9" s="1" t="s">
        <v>58</v>
      </c>
      <c r="D9" s="1" t="s">
        <v>59</v>
      </c>
      <c r="E9" s="1" t="s">
        <v>66</v>
      </c>
      <c r="F9" s="1" t="s">
        <v>54</v>
      </c>
      <c r="G9" s="1" t="s">
        <v>53</v>
      </c>
      <c r="H9" s="1" t="s">
        <v>54</v>
      </c>
      <c r="I9" s="2">
        <v>206.11047065</v>
      </c>
      <c r="J9" s="2">
        <v>40.81</v>
      </c>
      <c r="K9" s="2">
        <f t="shared" si="0"/>
        <v>15.7</v>
      </c>
      <c r="L9" s="2">
        <f t="shared" si="1"/>
        <v>24.3</v>
      </c>
      <c r="R9" s="7">
        <v>0.83</v>
      </c>
      <c r="S9" s="5">
        <v>266.63749999999999</v>
      </c>
      <c r="T9" s="8">
        <v>14.87</v>
      </c>
      <c r="U9" s="5">
        <v>1431.2375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R9" s="2">
        <v>24.3</v>
      </c>
      <c r="AS9" s="5">
        <f t="shared" si="5"/>
        <v>1697.875</v>
      </c>
      <c r="AT9" s="11">
        <f t="shared" si="6"/>
        <v>7.8710061959280084E-2</v>
      </c>
      <c r="AU9" s="5">
        <f t="shared" si="7"/>
        <v>78.710061959280083</v>
      </c>
    </row>
    <row r="10" spans="1:47" x14ac:dyDescent="0.3">
      <c r="A10" s="1" t="s">
        <v>67</v>
      </c>
      <c r="B10" s="1" t="s">
        <v>68</v>
      </c>
      <c r="C10" s="1" t="s">
        <v>69</v>
      </c>
      <c r="D10" s="1" t="s">
        <v>70</v>
      </c>
      <c r="E10" s="1" t="s">
        <v>63</v>
      </c>
      <c r="F10" s="1" t="s">
        <v>54</v>
      </c>
      <c r="G10" s="1" t="s">
        <v>53</v>
      </c>
      <c r="H10" s="1" t="s">
        <v>54</v>
      </c>
      <c r="I10" s="2">
        <v>41.884967709999998</v>
      </c>
      <c r="J10" s="2">
        <v>41.46</v>
      </c>
      <c r="K10" s="2">
        <f t="shared" si="0"/>
        <v>16.670000000000002</v>
      </c>
      <c r="L10" s="2">
        <f t="shared" si="1"/>
        <v>21.35</v>
      </c>
      <c r="T10" s="8">
        <v>16.670000000000002</v>
      </c>
      <c r="U10" s="5">
        <v>1604.49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R10" s="2">
        <v>21.35</v>
      </c>
      <c r="AS10" s="5">
        <f t="shared" si="5"/>
        <v>1604.49</v>
      </c>
      <c r="AT10" s="11">
        <f t="shared" si="6"/>
        <v>7.4380921630299815E-2</v>
      </c>
      <c r="AU10" s="5">
        <f t="shared" si="7"/>
        <v>74.380921630299824</v>
      </c>
    </row>
    <row r="11" spans="1:47" x14ac:dyDescent="0.3">
      <c r="A11" s="1" t="s">
        <v>72</v>
      </c>
      <c r="B11" s="1" t="s">
        <v>73</v>
      </c>
      <c r="C11" s="1" t="s">
        <v>73</v>
      </c>
      <c r="D11" s="1" t="s">
        <v>73</v>
      </c>
      <c r="E11" s="1" t="s">
        <v>65</v>
      </c>
      <c r="F11" s="1" t="s">
        <v>54</v>
      </c>
      <c r="G11" s="1" t="s">
        <v>53</v>
      </c>
      <c r="H11" s="1" t="s">
        <v>54</v>
      </c>
      <c r="I11" s="2">
        <v>82.919455040000003</v>
      </c>
      <c r="J11" s="2">
        <v>41.22</v>
      </c>
      <c r="K11" s="2">
        <f t="shared" si="0"/>
        <v>7.62</v>
      </c>
      <c r="L11" s="2">
        <f t="shared" si="1"/>
        <v>32.69</v>
      </c>
      <c r="T11" s="8">
        <v>7.62</v>
      </c>
      <c r="U11" s="5">
        <v>733.43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32.69</v>
      </c>
      <c r="AS11" s="5">
        <f t="shared" si="5"/>
        <v>733.43</v>
      </c>
      <c r="AT11" s="11">
        <f t="shared" si="6"/>
        <v>3.4000336151244807E-2</v>
      </c>
      <c r="AU11" s="5">
        <f t="shared" si="7"/>
        <v>34.000336151244809</v>
      </c>
    </row>
    <row r="12" spans="1:47" x14ac:dyDescent="0.3">
      <c r="A12" s="1" t="s">
        <v>72</v>
      </c>
      <c r="B12" s="1" t="s">
        <v>73</v>
      </c>
      <c r="C12" s="1" t="s">
        <v>73</v>
      </c>
      <c r="D12" s="1" t="s">
        <v>73</v>
      </c>
      <c r="E12" s="1" t="s">
        <v>74</v>
      </c>
      <c r="F12" s="1" t="s">
        <v>54</v>
      </c>
      <c r="G12" s="1" t="s">
        <v>53</v>
      </c>
      <c r="H12" s="1" t="s">
        <v>54</v>
      </c>
      <c r="I12" s="2">
        <v>82.919455040000003</v>
      </c>
      <c r="J12" s="2">
        <v>39.6</v>
      </c>
      <c r="K12" s="2">
        <f t="shared" si="0"/>
        <v>1.05</v>
      </c>
      <c r="L12" s="2">
        <f t="shared" si="1"/>
        <v>9.2899999999999991</v>
      </c>
      <c r="T12" s="8">
        <v>0.28999999999999998</v>
      </c>
      <c r="U12" s="5">
        <v>27.912500000000001</v>
      </c>
      <c r="Z12" s="9">
        <v>0.76</v>
      </c>
      <c r="AA12" s="5">
        <v>29.45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9.2899999999999991</v>
      </c>
      <c r="AS12" s="5">
        <f t="shared" si="5"/>
        <v>57.362499999999997</v>
      </c>
      <c r="AT12" s="11">
        <f t="shared" si="6"/>
        <v>2.6592098529863522E-3</v>
      </c>
      <c r="AU12" s="5">
        <f t="shared" si="7"/>
        <v>2.6592098529863519</v>
      </c>
    </row>
    <row r="13" spans="1:47" x14ac:dyDescent="0.3">
      <c r="A13" s="1" t="s">
        <v>75</v>
      </c>
      <c r="B13" s="1" t="s">
        <v>76</v>
      </c>
      <c r="C13" s="1" t="s">
        <v>77</v>
      </c>
      <c r="D13" s="1" t="s">
        <v>78</v>
      </c>
      <c r="E13" s="1" t="s">
        <v>55</v>
      </c>
      <c r="F13" s="1" t="s">
        <v>54</v>
      </c>
      <c r="G13" s="1" t="s">
        <v>53</v>
      </c>
      <c r="H13" s="1" t="s">
        <v>54</v>
      </c>
      <c r="I13" s="2">
        <v>61.077531860000001</v>
      </c>
      <c r="J13" s="2">
        <v>20.43</v>
      </c>
      <c r="K13" s="2">
        <f t="shared" si="0"/>
        <v>14.079999999999998</v>
      </c>
      <c r="L13" s="2">
        <f t="shared" si="1"/>
        <v>6.44</v>
      </c>
      <c r="R13" s="7">
        <v>0.57999999999999996</v>
      </c>
      <c r="S13" s="5">
        <v>186.32499999999999</v>
      </c>
      <c r="T13" s="8">
        <v>8.6199999999999992</v>
      </c>
      <c r="U13" s="5">
        <v>829.68</v>
      </c>
      <c r="Z13" s="9">
        <v>4.88</v>
      </c>
      <c r="AA13" s="5">
        <v>189.1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6.44</v>
      </c>
      <c r="AS13" s="5">
        <f t="shared" si="5"/>
        <v>1205.1049999999998</v>
      </c>
      <c r="AT13" s="11">
        <f t="shared" si="6"/>
        <v>5.5866238219797221E-2</v>
      </c>
      <c r="AU13" s="5">
        <f t="shared" si="7"/>
        <v>55.866238219797218</v>
      </c>
    </row>
    <row r="14" spans="1:47" x14ac:dyDescent="0.3">
      <c r="A14" s="1" t="s">
        <v>75</v>
      </c>
      <c r="B14" s="1" t="s">
        <v>76</v>
      </c>
      <c r="C14" s="1" t="s">
        <v>77</v>
      </c>
      <c r="D14" s="1" t="s">
        <v>78</v>
      </c>
      <c r="E14" s="1" t="s">
        <v>80</v>
      </c>
      <c r="F14" s="1" t="s">
        <v>54</v>
      </c>
      <c r="G14" s="1" t="s">
        <v>53</v>
      </c>
      <c r="H14" s="1" t="s">
        <v>54</v>
      </c>
      <c r="I14" s="2">
        <v>61.077531860000001</v>
      </c>
      <c r="J14" s="2">
        <v>39.57</v>
      </c>
      <c r="K14" s="2">
        <f t="shared" si="0"/>
        <v>31.32</v>
      </c>
      <c r="L14" s="2">
        <f t="shared" si="1"/>
        <v>8.33</v>
      </c>
      <c r="R14" s="7">
        <v>1.17</v>
      </c>
      <c r="S14" s="5">
        <v>375.86</v>
      </c>
      <c r="T14" s="8">
        <v>28.32</v>
      </c>
      <c r="U14" s="5">
        <v>2725.8</v>
      </c>
      <c r="Z14" s="9">
        <v>1.83</v>
      </c>
      <c r="AA14" s="5">
        <v>70.912500000000009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R14" s="2">
        <v>8.33</v>
      </c>
      <c r="AS14" s="5">
        <f t="shared" si="5"/>
        <v>3172.5725000000002</v>
      </c>
      <c r="AT14" s="11">
        <f t="shared" si="6"/>
        <v>0.147074064960794</v>
      </c>
      <c r="AU14" s="5">
        <f t="shared" si="7"/>
        <v>147.074064960794</v>
      </c>
    </row>
    <row r="15" spans="1:47" x14ac:dyDescent="0.3">
      <c r="A15" s="1" t="s">
        <v>81</v>
      </c>
      <c r="B15" s="1" t="s">
        <v>82</v>
      </c>
      <c r="C15" s="1" t="s">
        <v>83</v>
      </c>
      <c r="D15" s="1" t="s">
        <v>78</v>
      </c>
      <c r="E15" s="1" t="s">
        <v>55</v>
      </c>
      <c r="F15" s="1" t="s">
        <v>54</v>
      </c>
      <c r="G15" s="1" t="s">
        <v>53</v>
      </c>
      <c r="H15" s="1" t="s">
        <v>54</v>
      </c>
      <c r="I15" s="2">
        <v>20.39571175</v>
      </c>
      <c r="J15" s="2">
        <v>20.23</v>
      </c>
      <c r="K15" s="2">
        <f t="shared" si="0"/>
        <v>3.01</v>
      </c>
      <c r="L15" s="2">
        <f t="shared" si="1"/>
        <v>17.37</v>
      </c>
      <c r="Z15" s="9">
        <v>3.01</v>
      </c>
      <c r="AA15" s="5">
        <v>116.6375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R15" s="2">
        <v>17.37</v>
      </c>
      <c r="AS15" s="5">
        <f t="shared" si="5"/>
        <v>116.6375</v>
      </c>
      <c r="AT15" s="11">
        <f t="shared" si="6"/>
        <v>5.4070793502322195E-3</v>
      </c>
      <c r="AU15" s="5">
        <f t="shared" si="7"/>
        <v>5.4070793502322196</v>
      </c>
    </row>
    <row r="16" spans="1:47" x14ac:dyDescent="0.3">
      <c r="A16" s="1" t="s">
        <v>84</v>
      </c>
      <c r="B16" s="1" t="s">
        <v>68</v>
      </c>
      <c r="C16" s="1" t="s">
        <v>69</v>
      </c>
      <c r="D16" s="1" t="s">
        <v>70</v>
      </c>
      <c r="E16" s="1" t="s">
        <v>85</v>
      </c>
      <c r="F16" s="1" t="s">
        <v>54</v>
      </c>
      <c r="G16" s="1" t="s">
        <v>53</v>
      </c>
      <c r="H16" s="1" t="s">
        <v>54</v>
      </c>
      <c r="I16" s="2">
        <v>4.2058170099999996</v>
      </c>
      <c r="J16" s="2">
        <v>0.95</v>
      </c>
      <c r="K16" s="2">
        <f t="shared" si="0"/>
        <v>0.35</v>
      </c>
      <c r="L16" s="2">
        <f t="shared" si="1"/>
        <v>0.6</v>
      </c>
      <c r="T16" s="8">
        <v>0.35</v>
      </c>
      <c r="U16" s="5">
        <v>33.6875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R16" s="2">
        <v>0.6</v>
      </c>
      <c r="AS16" s="5">
        <f t="shared" si="5"/>
        <v>33.6875</v>
      </c>
      <c r="AT16" s="11">
        <f t="shared" si="6"/>
        <v>1.5616845835254346E-3</v>
      </c>
      <c r="AU16" s="5">
        <f t="shared" si="7"/>
        <v>1.5616845835254347</v>
      </c>
    </row>
    <row r="17" spans="1:47" x14ac:dyDescent="0.3">
      <c r="A17" s="1" t="s">
        <v>84</v>
      </c>
      <c r="B17" s="1" t="s">
        <v>68</v>
      </c>
      <c r="C17" s="1" t="s">
        <v>69</v>
      </c>
      <c r="D17" s="1" t="s">
        <v>70</v>
      </c>
      <c r="E17" s="1" t="s">
        <v>86</v>
      </c>
      <c r="F17" s="1" t="s">
        <v>54</v>
      </c>
      <c r="G17" s="1" t="s">
        <v>53</v>
      </c>
      <c r="H17" s="1" t="s">
        <v>54</v>
      </c>
      <c r="I17" s="2">
        <v>4.2058170099999996</v>
      </c>
      <c r="J17" s="2">
        <v>2.92</v>
      </c>
      <c r="K17" s="2">
        <f t="shared" si="0"/>
        <v>1.28</v>
      </c>
      <c r="L17" s="2">
        <f t="shared" si="1"/>
        <v>1.64</v>
      </c>
      <c r="T17" s="8">
        <v>0.55000000000000004</v>
      </c>
      <c r="U17" s="5">
        <v>52.937500000000007</v>
      </c>
      <c r="Z17" s="9">
        <v>0.73</v>
      </c>
      <c r="AA17" s="5">
        <v>28.287500000000001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R17" s="2">
        <v>1.64</v>
      </c>
      <c r="AS17" s="5">
        <f t="shared" si="5"/>
        <v>81.225000000000009</v>
      </c>
      <c r="AT17" s="11">
        <f t="shared" si="6"/>
        <v>3.7654272444334978E-3</v>
      </c>
      <c r="AU17" s="5">
        <f t="shared" si="7"/>
        <v>3.7654272444334977</v>
      </c>
    </row>
    <row r="18" spans="1:47" x14ac:dyDescent="0.3">
      <c r="A18" s="1" t="s">
        <v>87</v>
      </c>
      <c r="B18" s="1" t="s">
        <v>73</v>
      </c>
      <c r="C18" s="1" t="s">
        <v>73</v>
      </c>
      <c r="D18" s="1" t="s">
        <v>88</v>
      </c>
      <c r="E18" s="1" t="s">
        <v>85</v>
      </c>
      <c r="F18" s="1" t="s">
        <v>54</v>
      </c>
      <c r="G18" s="1" t="s">
        <v>53</v>
      </c>
      <c r="H18" s="1" t="s">
        <v>54</v>
      </c>
      <c r="I18" s="2">
        <v>8.0495748500000008</v>
      </c>
      <c r="J18" s="2">
        <v>7.62</v>
      </c>
      <c r="K18" s="2">
        <f t="shared" si="0"/>
        <v>5.0100000000000007</v>
      </c>
      <c r="L18" s="2">
        <f t="shared" si="1"/>
        <v>2.72</v>
      </c>
      <c r="T18" s="8">
        <v>4.82</v>
      </c>
      <c r="U18" s="5">
        <v>463.93</v>
      </c>
      <c r="Z18" s="9">
        <v>0.19</v>
      </c>
      <c r="AA18" s="5">
        <v>7.36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R18" s="2">
        <v>2.72</v>
      </c>
      <c r="AS18" s="5">
        <f t="shared" si="5"/>
        <v>471.29</v>
      </c>
      <c r="AT18" s="11">
        <f t="shared" si="6"/>
        <v>2.1848054244740695E-2</v>
      </c>
      <c r="AU18" s="5">
        <f t="shared" si="7"/>
        <v>21.848054244740695</v>
      </c>
    </row>
    <row r="19" spans="1:47" x14ac:dyDescent="0.3">
      <c r="A19" s="1" t="s">
        <v>89</v>
      </c>
      <c r="B19" s="1" t="s">
        <v>73</v>
      </c>
      <c r="C19" s="1" t="s">
        <v>90</v>
      </c>
      <c r="D19" s="1" t="s">
        <v>88</v>
      </c>
      <c r="E19" s="1" t="s">
        <v>85</v>
      </c>
      <c r="F19" s="1" t="s">
        <v>54</v>
      </c>
      <c r="G19" s="1" t="s">
        <v>53</v>
      </c>
      <c r="H19" s="1" t="s">
        <v>54</v>
      </c>
      <c r="I19" s="2">
        <v>13.99942019</v>
      </c>
      <c r="J19" s="2">
        <v>13.6</v>
      </c>
      <c r="K19" s="2">
        <f t="shared" si="0"/>
        <v>3.72</v>
      </c>
      <c r="L19" s="2">
        <f t="shared" si="1"/>
        <v>9.93</v>
      </c>
      <c r="T19" s="8">
        <v>3.72</v>
      </c>
      <c r="U19" s="5">
        <v>358.05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R19" s="2">
        <v>9.93</v>
      </c>
      <c r="AS19" s="5">
        <f t="shared" si="5"/>
        <v>358.05</v>
      </c>
      <c r="AT19" s="11">
        <f t="shared" si="6"/>
        <v>1.6598476144898906E-2</v>
      </c>
      <c r="AU19" s="5">
        <f t="shared" si="7"/>
        <v>16.598476144898907</v>
      </c>
    </row>
    <row r="20" spans="1:47" x14ac:dyDescent="0.3">
      <c r="A20" s="1" t="s">
        <v>91</v>
      </c>
      <c r="B20" s="1" t="s">
        <v>92</v>
      </c>
      <c r="C20" s="1" t="s">
        <v>93</v>
      </c>
      <c r="D20" s="1" t="s">
        <v>78</v>
      </c>
      <c r="E20" s="1" t="s">
        <v>86</v>
      </c>
      <c r="F20" s="1" t="s">
        <v>54</v>
      </c>
      <c r="G20" s="1" t="s">
        <v>53</v>
      </c>
      <c r="H20" s="1" t="s">
        <v>54</v>
      </c>
      <c r="I20" s="2">
        <v>15.46347143</v>
      </c>
      <c r="J20" s="2">
        <v>14.96</v>
      </c>
      <c r="K20" s="2">
        <f t="shared" si="0"/>
        <v>1.19</v>
      </c>
      <c r="L20" s="2">
        <f t="shared" si="1"/>
        <v>13.92</v>
      </c>
      <c r="T20" s="8">
        <v>0.04</v>
      </c>
      <c r="U20" s="5">
        <v>3.85</v>
      </c>
      <c r="Z20" s="9">
        <v>1.1499999999999999</v>
      </c>
      <c r="AA20" s="5">
        <v>44.5625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13.92</v>
      </c>
      <c r="AS20" s="5">
        <f t="shared" si="5"/>
        <v>48.412500000000001</v>
      </c>
      <c r="AT20" s="11">
        <f t="shared" si="6"/>
        <v>2.2443058968437883E-3</v>
      </c>
      <c r="AU20" s="5">
        <f t="shared" si="7"/>
        <v>2.2443058968437883</v>
      </c>
    </row>
    <row r="21" spans="1:47" x14ac:dyDescent="0.3">
      <c r="A21" s="1" t="s">
        <v>94</v>
      </c>
      <c r="B21" s="1" t="s">
        <v>73</v>
      </c>
      <c r="C21" s="1" t="s">
        <v>90</v>
      </c>
      <c r="D21" s="1" t="s">
        <v>88</v>
      </c>
      <c r="E21" s="1" t="s">
        <v>85</v>
      </c>
      <c r="F21" s="1" t="s">
        <v>54</v>
      </c>
      <c r="G21" s="1" t="s">
        <v>53</v>
      </c>
      <c r="H21" s="1" t="s">
        <v>54</v>
      </c>
      <c r="I21" s="2">
        <v>13.3258163</v>
      </c>
      <c r="J21" s="2">
        <v>12.91</v>
      </c>
      <c r="K21" s="2">
        <f t="shared" si="0"/>
        <v>3.78</v>
      </c>
      <c r="L21" s="2">
        <f t="shared" si="1"/>
        <v>9.16</v>
      </c>
      <c r="T21" s="8">
        <v>3.78</v>
      </c>
      <c r="U21" s="5">
        <v>363.82499999999999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9.16</v>
      </c>
      <c r="AS21" s="5">
        <f t="shared" si="5"/>
        <v>363.82499999999999</v>
      </c>
      <c r="AT21" s="11">
        <f t="shared" si="6"/>
        <v>1.6866193502074692E-2</v>
      </c>
      <c r="AU21" s="5">
        <f t="shared" si="7"/>
        <v>16.866193502074694</v>
      </c>
    </row>
    <row r="22" spans="1:47" x14ac:dyDescent="0.3">
      <c r="A22" s="1" t="s">
        <v>95</v>
      </c>
      <c r="B22" s="1" t="s">
        <v>68</v>
      </c>
      <c r="C22" s="1" t="s">
        <v>68</v>
      </c>
      <c r="D22" s="1" t="s">
        <v>70</v>
      </c>
      <c r="E22" s="1" t="s">
        <v>85</v>
      </c>
      <c r="F22" s="1" t="s">
        <v>54</v>
      </c>
      <c r="G22" s="1" t="s">
        <v>53</v>
      </c>
      <c r="H22" s="1" t="s">
        <v>54</v>
      </c>
      <c r="I22" s="2">
        <v>27.056032770000002</v>
      </c>
      <c r="J22" s="2">
        <v>4.62</v>
      </c>
      <c r="K22" s="2">
        <f t="shared" si="0"/>
        <v>0</v>
      </c>
      <c r="L22" s="2">
        <f t="shared" si="1"/>
        <v>4.6399999999999997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4.6399999999999997</v>
      </c>
      <c r="AS22" s="5">
        <f t="shared" si="5"/>
        <v>0</v>
      </c>
      <c r="AT22" s="11">
        <f t="shared" si="6"/>
        <v>0</v>
      </c>
      <c r="AU22" s="5">
        <f t="shared" si="7"/>
        <v>0</v>
      </c>
    </row>
    <row r="23" spans="1:47" x14ac:dyDescent="0.3">
      <c r="A23" s="1" t="s">
        <v>95</v>
      </c>
      <c r="B23" s="1" t="s">
        <v>68</v>
      </c>
      <c r="C23" s="1" t="s">
        <v>68</v>
      </c>
      <c r="D23" s="1" t="s">
        <v>70</v>
      </c>
      <c r="E23" s="1" t="s">
        <v>86</v>
      </c>
      <c r="F23" s="1" t="s">
        <v>54</v>
      </c>
      <c r="G23" s="1" t="s">
        <v>53</v>
      </c>
      <c r="H23" s="1" t="s">
        <v>54</v>
      </c>
      <c r="I23" s="2">
        <v>27.056032770000002</v>
      </c>
      <c r="J23" s="2">
        <v>21.97</v>
      </c>
      <c r="K23" s="2">
        <f t="shared" si="0"/>
        <v>0.93</v>
      </c>
      <c r="L23" s="2">
        <f t="shared" si="1"/>
        <v>21.13</v>
      </c>
      <c r="T23" s="8">
        <v>0.93</v>
      </c>
      <c r="U23" s="5">
        <v>89.512500000000003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R23" s="2">
        <v>21.13</v>
      </c>
      <c r="AS23" s="5">
        <f t="shared" si="5"/>
        <v>89.512500000000003</v>
      </c>
      <c r="AT23" s="11">
        <f t="shared" si="6"/>
        <v>4.1496190362247266E-3</v>
      </c>
      <c r="AU23" s="5">
        <f t="shared" si="7"/>
        <v>4.1496190362247267</v>
      </c>
    </row>
    <row r="24" spans="1:47" x14ac:dyDescent="0.3">
      <c r="A24" s="1" t="s">
        <v>96</v>
      </c>
      <c r="B24" s="1" t="s">
        <v>68</v>
      </c>
      <c r="C24" s="1" t="s">
        <v>69</v>
      </c>
      <c r="D24" s="1" t="s">
        <v>70</v>
      </c>
      <c r="E24" s="1" t="s">
        <v>62</v>
      </c>
      <c r="F24" s="1" t="s">
        <v>54</v>
      </c>
      <c r="G24" s="1" t="s">
        <v>53</v>
      </c>
      <c r="H24" s="1" t="s">
        <v>54</v>
      </c>
      <c r="I24" s="2">
        <v>41.652292959999997</v>
      </c>
      <c r="J24" s="2">
        <v>20.9</v>
      </c>
      <c r="K24" s="2">
        <f t="shared" si="0"/>
        <v>0.49</v>
      </c>
      <c r="L24" s="2">
        <f t="shared" si="1"/>
        <v>1.31</v>
      </c>
      <c r="T24" s="8">
        <v>0.49</v>
      </c>
      <c r="U24" s="5">
        <v>47.162500000000001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R24" s="2">
        <v>1.31</v>
      </c>
      <c r="AS24" s="5">
        <f t="shared" si="5"/>
        <v>47.162500000000001</v>
      </c>
      <c r="AT24" s="11">
        <f t="shared" si="6"/>
        <v>2.1863584169356087E-3</v>
      </c>
      <c r="AU24" s="5">
        <f t="shared" si="7"/>
        <v>2.186358416935609</v>
      </c>
    </row>
    <row r="25" spans="1:47" x14ac:dyDescent="0.3">
      <c r="A25" s="1" t="s">
        <v>96</v>
      </c>
      <c r="B25" s="1" t="s">
        <v>68</v>
      </c>
      <c r="C25" s="1" t="s">
        <v>69</v>
      </c>
      <c r="D25" s="1" t="s">
        <v>70</v>
      </c>
      <c r="E25" s="1" t="s">
        <v>71</v>
      </c>
      <c r="F25" s="1" t="s">
        <v>54</v>
      </c>
      <c r="G25" s="1" t="s">
        <v>53</v>
      </c>
      <c r="H25" s="1" t="s">
        <v>54</v>
      </c>
      <c r="I25" s="2">
        <v>41.652292959999997</v>
      </c>
      <c r="J25" s="2">
        <v>20.2</v>
      </c>
      <c r="K25" s="2">
        <f t="shared" si="0"/>
        <v>0.65</v>
      </c>
      <c r="L25" s="2">
        <f t="shared" si="1"/>
        <v>0.44</v>
      </c>
      <c r="T25" s="8">
        <v>0.65</v>
      </c>
      <c r="U25" s="5">
        <v>62.5625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R25" s="2">
        <v>0.44</v>
      </c>
      <c r="AS25" s="5">
        <f t="shared" si="5"/>
        <v>62.5625</v>
      </c>
      <c r="AT25" s="11">
        <f t="shared" si="6"/>
        <v>2.9002713694043789E-3</v>
      </c>
      <c r="AU25" s="5">
        <f t="shared" si="7"/>
        <v>2.9002713694043791</v>
      </c>
    </row>
    <row r="26" spans="1:47" x14ac:dyDescent="0.3">
      <c r="A26" s="1" t="s">
        <v>97</v>
      </c>
      <c r="B26" s="1" t="s">
        <v>68</v>
      </c>
      <c r="C26" s="1" t="s">
        <v>68</v>
      </c>
      <c r="D26" s="1" t="s">
        <v>70</v>
      </c>
      <c r="E26" s="1" t="s">
        <v>60</v>
      </c>
      <c r="F26" s="1" t="s">
        <v>54</v>
      </c>
      <c r="G26" s="1" t="s">
        <v>53</v>
      </c>
      <c r="H26" s="1" t="s">
        <v>54</v>
      </c>
      <c r="I26" s="2">
        <v>98.102058069999998</v>
      </c>
      <c r="J26" s="2">
        <v>41.36</v>
      </c>
      <c r="K26" s="2">
        <f t="shared" si="0"/>
        <v>0</v>
      </c>
      <c r="L26" s="2">
        <f t="shared" si="1"/>
        <v>8.4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R26" s="2">
        <v>8.4</v>
      </c>
      <c r="AS26" s="5">
        <f t="shared" si="5"/>
        <v>0</v>
      </c>
      <c r="AT26" s="11">
        <f t="shared" si="6"/>
        <v>0</v>
      </c>
      <c r="AU26" s="5">
        <f t="shared" si="7"/>
        <v>0</v>
      </c>
    </row>
    <row r="27" spans="1:47" x14ac:dyDescent="0.3">
      <c r="A27" s="1" t="s">
        <v>97</v>
      </c>
      <c r="B27" s="1" t="s">
        <v>68</v>
      </c>
      <c r="C27" s="1" t="s">
        <v>68</v>
      </c>
      <c r="D27" s="1" t="s">
        <v>70</v>
      </c>
      <c r="E27" s="1" t="s">
        <v>62</v>
      </c>
      <c r="F27" s="1" t="s">
        <v>54</v>
      </c>
      <c r="G27" s="1" t="s">
        <v>53</v>
      </c>
      <c r="H27" s="1" t="s">
        <v>54</v>
      </c>
      <c r="I27" s="2">
        <v>98.102058069999998</v>
      </c>
      <c r="J27" s="2">
        <v>20.54</v>
      </c>
      <c r="K27" s="2">
        <f t="shared" si="0"/>
        <v>0</v>
      </c>
      <c r="L27" s="2">
        <f t="shared" si="1"/>
        <v>2.65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R27" s="2">
        <v>2.65</v>
      </c>
      <c r="AS27" s="5">
        <f t="shared" si="5"/>
        <v>0</v>
      </c>
      <c r="AT27" s="11">
        <f t="shared" si="6"/>
        <v>0</v>
      </c>
      <c r="AU27" s="5">
        <f t="shared" si="7"/>
        <v>0</v>
      </c>
    </row>
    <row r="28" spans="1:47" x14ac:dyDescent="0.3">
      <c r="A28" s="1" t="s">
        <v>98</v>
      </c>
      <c r="B28" s="1" t="s">
        <v>99</v>
      </c>
      <c r="C28" s="1" t="s">
        <v>100</v>
      </c>
      <c r="D28" s="1" t="s">
        <v>101</v>
      </c>
      <c r="E28" s="1" t="s">
        <v>102</v>
      </c>
      <c r="F28" s="1" t="s">
        <v>103</v>
      </c>
      <c r="G28" s="1" t="s">
        <v>104</v>
      </c>
      <c r="H28" s="1" t="s">
        <v>54</v>
      </c>
      <c r="I28" s="2">
        <v>192.07260719999999</v>
      </c>
      <c r="J28" s="2">
        <v>40.9</v>
      </c>
      <c r="K28" s="2">
        <f t="shared" si="0"/>
        <v>1.17</v>
      </c>
      <c r="L28" s="2">
        <f t="shared" si="1"/>
        <v>6.24</v>
      </c>
      <c r="T28" s="8">
        <v>1.17</v>
      </c>
      <c r="U28" s="5">
        <v>112.6125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R28" s="2">
        <v>6.24</v>
      </c>
      <c r="AS28" s="5">
        <f t="shared" si="5"/>
        <v>112.6125</v>
      </c>
      <c r="AT28" s="11">
        <f t="shared" si="6"/>
        <v>5.2204884649278815E-3</v>
      </c>
      <c r="AU28" s="5">
        <f t="shared" si="7"/>
        <v>5.2204884649278815</v>
      </c>
    </row>
    <row r="29" spans="1:47" x14ac:dyDescent="0.3">
      <c r="A29" s="1" t="s">
        <v>98</v>
      </c>
      <c r="B29" s="1" t="s">
        <v>99</v>
      </c>
      <c r="C29" s="1" t="s">
        <v>100</v>
      </c>
      <c r="D29" s="1" t="s">
        <v>101</v>
      </c>
      <c r="E29" s="1" t="s">
        <v>62</v>
      </c>
      <c r="F29" s="1" t="s">
        <v>103</v>
      </c>
      <c r="G29" s="1" t="s">
        <v>104</v>
      </c>
      <c r="H29" s="1" t="s">
        <v>54</v>
      </c>
      <c r="I29" s="2">
        <v>192.07260719999999</v>
      </c>
      <c r="J29" s="2">
        <v>43</v>
      </c>
      <c r="K29" s="2">
        <f t="shared" si="0"/>
        <v>0.03</v>
      </c>
      <c r="L29" s="2">
        <f t="shared" si="1"/>
        <v>38.14</v>
      </c>
      <c r="T29" s="8">
        <v>0.03</v>
      </c>
      <c r="U29" s="5">
        <v>2.8875000000000002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38.14</v>
      </c>
      <c r="AS29" s="5">
        <f t="shared" si="5"/>
        <v>2.8875000000000002</v>
      </c>
      <c r="AT29" s="11">
        <f t="shared" si="6"/>
        <v>1.3385867858789442E-4</v>
      </c>
      <c r="AU29" s="5">
        <f t="shared" si="7"/>
        <v>0.13385867858789441</v>
      </c>
    </row>
    <row r="30" spans="1:47" x14ac:dyDescent="0.3">
      <c r="A30" s="1" t="s">
        <v>98</v>
      </c>
      <c r="B30" s="1" t="s">
        <v>99</v>
      </c>
      <c r="C30" s="1" t="s">
        <v>100</v>
      </c>
      <c r="D30" s="1" t="s">
        <v>101</v>
      </c>
      <c r="E30" s="1" t="s">
        <v>60</v>
      </c>
      <c r="F30" s="1" t="s">
        <v>103</v>
      </c>
      <c r="G30" s="1" t="s">
        <v>104</v>
      </c>
      <c r="H30" s="1" t="s">
        <v>54</v>
      </c>
      <c r="I30" s="2">
        <v>192.07260719999999</v>
      </c>
      <c r="J30" s="2">
        <v>21.16</v>
      </c>
      <c r="K30" s="2">
        <f t="shared" si="0"/>
        <v>0.36</v>
      </c>
      <c r="L30" s="2">
        <f t="shared" si="1"/>
        <v>20.8</v>
      </c>
      <c r="T30" s="8">
        <v>0.36</v>
      </c>
      <c r="U30" s="5">
        <v>34.65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R30" s="2">
        <v>20.8</v>
      </c>
      <c r="AS30" s="5">
        <f t="shared" si="5"/>
        <v>34.65</v>
      </c>
      <c r="AT30" s="11">
        <f t="shared" si="6"/>
        <v>1.6063041430547328E-3</v>
      </c>
      <c r="AU30" s="5">
        <f t="shared" si="7"/>
        <v>1.6063041430547329</v>
      </c>
    </row>
    <row r="31" spans="1:47" x14ac:dyDescent="0.3">
      <c r="A31" s="1" t="s">
        <v>105</v>
      </c>
      <c r="B31" s="1" t="s">
        <v>106</v>
      </c>
      <c r="C31" s="1" t="s">
        <v>107</v>
      </c>
      <c r="D31" s="1" t="s">
        <v>108</v>
      </c>
      <c r="E31" s="1" t="s">
        <v>86</v>
      </c>
      <c r="F31" s="1" t="s">
        <v>103</v>
      </c>
      <c r="G31" s="1" t="s">
        <v>104</v>
      </c>
      <c r="H31" s="1" t="s">
        <v>54</v>
      </c>
      <c r="I31" s="2">
        <v>77.729939889999997</v>
      </c>
      <c r="J31" s="2">
        <v>41.4</v>
      </c>
      <c r="K31" s="2">
        <f t="shared" si="0"/>
        <v>0.49</v>
      </c>
      <c r="L31" s="2">
        <f t="shared" si="1"/>
        <v>27.25</v>
      </c>
      <c r="T31" s="8">
        <v>0.49</v>
      </c>
      <c r="U31" s="5">
        <v>37.729999999999997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27.25</v>
      </c>
      <c r="AS31" s="5">
        <f t="shared" si="5"/>
        <v>37.729999999999997</v>
      </c>
      <c r="AT31" s="11">
        <f t="shared" si="6"/>
        <v>1.7490867335484867E-3</v>
      </c>
      <c r="AU31" s="5">
        <f t="shared" si="7"/>
        <v>1.7490867335484868</v>
      </c>
    </row>
    <row r="32" spans="1:47" x14ac:dyDescent="0.3">
      <c r="A32" s="1" t="s">
        <v>105</v>
      </c>
      <c r="B32" s="1" t="s">
        <v>106</v>
      </c>
      <c r="C32" s="1" t="s">
        <v>107</v>
      </c>
      <c r="D32" s="1" t="s">
        <v>108</v>
      </c>
      <c r="E32" s="1" t="s">
        <v>80</v>
      </c>
      <c r="F32" s="1" t="s">
        <v>103</v>
      </c>
      <c r="G32" s="1" t="s">
        <v>104</v>
      </c>
      <c r="H32" s="1" t="s">
        <v>54</v>
      </c>
      <c r="I32" s="2">
        <v>77.729939889999997</v>
      </c>
      <c r="J32" s="2">
        <v>36.1</v>
      </c>
      <c r="K32" s="2">
        <f t="shared" si="0"/>
        <v>1.1599999999999999</v>
      </c>
      <c r="L32" s="2">
        <f t="shared" si="1"/>
        <v>24.53</v>
      </c>
      <c r="T32" s="8">
        <v>0.18</v>
      </c>
      <c r="U32" s="5">
        <v>13.86</v>
      </c>
      <c r="Z32" s="9">
        <v>0.98</v>
      </c>
      <c r="AA32" s="5">
        <v>0.98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R32" s="2">
        <v>24.53</v>
      </c>
      <c r="AS32" s="5">
        <f t="shared" si="5"/>
        <v>14.84</v>
      </c>
      <c r="AT32" s="11">
        <f t="shared" si="6"/>
        <v>6.8795248146990575E-4</v>
      </c>
      <c r="AU32" s="5">
        <f t="shared" si="7"/>
        <v>0.68795248146990573</v>
      </c>
    </row>
    <row r="33" spans="1:47" x14ac:dyDescent="0.3">
      <c r="A33" s="1" t="s">
        <v>2165</v>
      </c>
      <c r="B33" s="1" t="s">
        <v>2166</v>
      </c>
      <c r="C33" s="1" t="s">
        <v>107</v>
      </c>
      <c r="D33" s="1" t="s">
        <v>316</v>
      </c>
      <c r="E33" s="1" t="s">
        <v>80</v>
      </c>
      <c r="F33" s="1" t="s">
        <v>103</v>
      </c>
      <c r="G33" s="1" t="s">
        <v>104</v>
      </c>
      <c r="H33" s="1" t="s">
        <v>54</v>
      </c>
      <c r="J33" s="2">
        <v>4.7699999999999996</v>
      </c>
      <c r="K33" s="2">
        <f t="shared" si="0"/>
        <v>5.3</v>
      </c>
      <c r="L33" s="2">
        <f t="shared" si="1"/>
        <v>0</v>
      </c>
      <c r="Z33" s="9">
        <v>5.3</v>
      </c>
      <c r="AA33" s="5">
        <v>164.38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164.38</v>
      </c>
      <c r="AT33" s="11">
        <f t="shared" si="6"/>
        <v>7.6203253978452228E-3</v>
      </c>
      <c r="AU33" s="5">
        <f t="shared" si="7"/>
        <v>7.6203253978452228</v>
      </c>
    </row>
    <row r="34" spans="1:47" x14ac:dyDescent="0.3">
      <c r="A34" s="1" t="s">
        <v>111</v>
      </c>
      <c r="B34" s="1" t="s">
        <v>112</v>
      </c>
      <c r="C34" s="1" t="s">
        <v>113</v>
      </c>
      <c r="D34" s="1" t="s">
        <v>101</v>
      </c>
      <c r="E34" s="1" t="s">
        <v>85</v>
      </c>
      <c r="F34" s="1" t="s">
        <v>103</v>
      </c>
      <c r="G34" s="1" t="s">
        <v>104</v>
      </c>
      <c r="H34" s="1" t="s">
        <v>54</v>
      </c>
      <c r="I34" s="2">
        <v>41.070866500000001</v>
      </c>
      <c r="J34" s="2">
        <v>41.06</v>
      </c>
      <c r="K34" s="2">
        <f t="shared" si="0"/>
        <v>0.36</v>
      </c>
      <c r="L34" s="2">
        <f t="shared" si="1"/>
        <v>25.39</v>
      </c>
      <c r="T34" s="8">
        <v>0.36</v>
      </c>
      <c r="U34" s="5">
        <v>27.72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25.39</v>
      </c>
      <c r="AS34" s="5">
        <f t="shared" si="5"/>
        <v>27.72</v>
      </c>
      <c r="AT34" s="11">
        <f t="shared" si="6"/>
        <v>1.2850433144437861E-3</v>
      </c>
      <c r="AU34" s="5">
        <f t="shared" si="7"/>
        <v>1.2850433144437861</v>
      </c>
    </row>
    <row r="35" spans="1:47" x14ac:dyDescent="0.3">
      <c r="A35" s="1" t="s">
        <v>114</v>
      </c>
      <c r="B35" s="1" t="s">
        <v>115</v>
      </c>
      <c r="C35" s="1" t="s">
        <v>116</v>
      </c>
      <c r="D35" s="1" t="s">
        <v>117</v>
      </c>
      <c r="E35" s="1" t="s">
        <v>74</v>
      </c>
      <c r="F35" s="1" t="s">
        <v>103</v>
      </c>
      <c r="G35" s="1" t="s">
        <v>104</v>
      </c>
      <c r="H35" s="1" t="s">
        <v>54</v>
      </c>
      <c r="I35" s="2">
        <v>4.0811219699999999</v>
      </c>
      <c r="J35" s="2">
        <v>4.08</v>
      </c>
      <c r="K35" s="2">
        <f t="shared" si="0"/>
        <v>0.18</v>
      </c>
      <c r="L35" s="2">
        <f t="shared" si="1"/>
        <v>0</v>
      </c>
      <c r="Z35" s="9">
        <v>0.18</v>
      </c>
      <c r="AA35" s="5">
        <v>5.58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5.58</v>
      </c>
      <c r="AT35" s="11">
        <f t="shared" si="6"/>
        <v>2.5867755031011282E-4</v>
      </c>
      <c r="AU35" s="5">
        <f t="shared" si="7"/>
        <v>0.2586775503101128</v>
      </c>
    </row>
    <row r="36" spans="1:47" x14ac:dyDescent="0.3">
      <c r="A36" s="1" t="s">
        <v>118</v>
      </c>
      <c r="B36" s="1" t="s">
        <v>119</v>
      </c>
      <c r="C36" s="1" t="s">
        <v>120</v>
      </c>
      <c r="D36" s="1" t="s">
        <v>117</v>
      </c>
      <c r="E36" s="1" t="s">
        <v>74</v>
      </c>
      <c r="F36" s="1" t="s">
        <v>103</v>
      </c>
      <c r="G36" s="1" t="s">
        <v>104</v>
      </c>
      <c r="H36" s="1" t="s">
        <v>54</v>
      </c>
      <c r="I36" s="2">
        <v>30.612962719999999</v>
      </c>
      <c r="J36" s="2">
        <v>30.61</v>
      </c>
      <c r="K36" s="2">
        <f t="shared" si="0"/>
        <v>3.58</v>
      </c>
      <c r="L36" s="2">
        <f t="shared" si="1"/>
        <v>15.64</v>
      </c>
      <c r="T36" s="8">
        <v>0.12</v>
      </c>
      <c r="U36" s="5">
        <v>9.24</v>
      </c>
      <c r="Z36" s="9">
        <v>3.46</v>
      </c>
      <c r="AA36" s="5">
        <v>107.26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R36" s="2">
        <v>15.64</v>
      </c>
      <c r="AS36" s="5">
        <f t="shared" si="5"/>
        <v>116.5</v>
      </c>
      <c r="AT36" s="11">
        <f t="shared" si="6"/>
        <v>5.4007051274423193E-3</v>
      </c>
      <c r="AU36" s="5">
        <f t="shared" si="7"/>
        <v>5.4007051274423192</v>
      </c>
    </row>
    <row r="37" spans="1:47" x14ac:dyDescent="0.3">
      <c r="A37" s="1" t="s">
        <v>121</v>
      </c>
      <c r="B37" s="1" t="s">
        <v>99</v>
      </c>
      <c r="C37" s="1" t="s">
        <v>100</v>
      </c>
      <c r="D37" s="1" t="s">
        <v>101</v>
      </c>
      <c r="E37" s="1" t="s">
        <v>60</v>
      </c>
      <c r="F37" s="1" t="s">
        <v>103</v>
      </c>
      <c r="G37" s="1" t="s">
        <v>104</v>
      </c>
      <c r="H37" s="1" t="s">
        <v>54</v>
      </c>
      <c r="I37" s="2">
        <v>62.817811740000003</v>
      </c>
      <c r="J37" s="2">
        <v>20.82</v>
      </c>
      <c r="K37" s="2">
        <f t="shared" si="0"/>
        <v>8.7100000000000009</v>
      </c>
      <c r="L37" s="2">
        <f t="shared" si="1"/>
        <v>12.11</v>
      </c>
      <c r="T37" s="8">
        <v>8.7100000000000009</v>
      </c>
      <c r="U37" s="5">
        <v>838.33750000000009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R37" s="2">
        <v>12.11</v>
      </c>
      <c r="AS37" s="5">
        <f t="shared" si="5"/>
        <v>838.33750000000009</v>
      </c>
      <c r="AT37" s="11">
        <f t="shared" si="6"/>
        <v>3.8863636350018681E-2</v>
      </c>
      <c r="AU37" s="5">
        <f t="shared" si="7"/>
        <v>38.86363635001868</v>
      </c>
    </row>
    <row r="38" spans="1:47" x14ac:dyDescent="0.3">
      <c r="A38" s="1" t="s">
        <v>121</v>
      </c>
      <c r="B38" s="1" t="s">
        <v>99</v>
      </c>
      <c r="C38" s="1" t="s">
        <v>100</v>
      </c>
      <c r="D38" s="1" t="s">
        <v>101</v>
      </c>
      <c r="E38" s="1" t="s">
        <v>109</v>
      </c>
      <c r="F38" s="1" t="s">
        <v>103</v>
      </c>
      <c r="G38" s="1" t="s">
        <v>104</v>
      </c>
      <c r="H38" s="1" t="s">
        <v>54</v>
      </c>
      <c r="I38" s="2">
        <v>62.817811740000003</v>
      </c>
      <c r="J38" s="2">
        <v>40.369999999999997</v>
      </c>
      <c r="K38" s="2">
        <f t="shared" si="0"/>
        <v>34.299999999999997</v>
      </c>
      <c r="L38" s="2">
        <f t="shared" si="1"/>
        <v>5.91</v>
      </c>
      <c r="T38" s="8">
        <v>34.299999999999997</v>
      </c>
      <c r="U38" s="5">
        <v>3301.38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R38" s="2">
        <v>5.91</v>
      </c>
      <c r="AS38" s="5">
        <f t="shared" si="5"/>
        <v>3301.38</v>
      </c>
      <c r="AT38" s="11">
        <f t="shared" si="6"/>
        <v>0.15304532097541224</v>
      </c>
      <c r="AU38" s="5">
        <f t="shared" si="7"/>
        <v>153.04532097541224</v>
      </c>
    </row>
    <row r="39" spans="1:47" x14ac:dyDescent="0.3">
      <c r="A39" s="1" t="s">
        <v>123</v>
      </c>
      <c r="B39" s="1" t="s">
        <v>99</v>
      </c>
      <c r="C39" s="1" t="s">
        <v>100</v>
      </c>
      <c r="D39" s="1" t="s">
        <v>101</v>
      </c>
      <c r="E39" s="1" t="s">
        <v>61</v>
      </c>
      <c r="F39" s="1" t="s">
        <v>103</v>
      </c>
      <c r="G39" s="1" t="s">
        <v>104</v>
      </c>
      <c r="H39" s="1" t="s">
        <v>54</v>
      </c>
      <c r="I39" s="2">
        <v>82.977036229999996</v>
      </c>
      <c r="J39" s="2">
        <v>41.3</v>
      </c>
      <c r="K39" s="2">
        <f t="shared" si="0"/>
        <v>2.87</v>
      </c>
      <c r="L39" s="2">
        <f t="shared" si="1"/>
        <v>17.559999999999999</v>
      </c>
      <c r="T39" s="8">
        <v>2.87</v>
      </c>
      <c r="U39" s="5">
        <v>276.23750000000001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R39" s="2">
        <v>17.559999999999999</v>
      </c>
      <c r="AS39" s="5">
        <f t="shared" si="5"/>
        <v>276.23750000000001</v>
      </c>
      <c r="AT39" s="11">
        <f t="shared" si="6"/>
        <v>1.2805813584908565E-2</v>
      </c>
      <c r="AU39" s="5">
        <f t="shared" si="7"/>
        <v>12.805813584908565</v>
      </c>
    </row>
    <row r="40" spans="1:47" x14ac:dyDescent="0.3">
      <c r="A40" s="1" t="s">
        <v>123</v>
      </c>
      <c r="B40" s="1" t="s">
        <v>99</v>
      </c>
      <c r="C40" s="1" t="s">
        <v>100</v>
      </c>
      <c r="D40" s="1" t="s">
        <v>101</v>
      </c>
      <c r="E40" s="1" t="s">
        <v>51</v>
      </c>
      <c r="F40" s="1" t="s">
        <v>103</v>
      </c>
      <c r="G40" s="1" t="s">
        <v>104</v>
      </c>
      <c r="H40" s="1" t="s">
        <v>54</v>
      </c>
      <c r="I40" s="2">
        <v>82.977036229999996</v>
      </c>
      <c r="J40" s="2">
        <v>41.25</v>
      </c>
      <c r="K40" s="2">
        <f t="shared" si="0"/>
        <v>9.6</v>
      </c>
      <c r="L40" s="2">
        <f t="shared" si="1"/>
        <v>1</v>
      </c>
      <c r="T40" s="8">
        <v>9.6</v>
      </c>
      <c r="U40" s="5">
        <v>924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R40" s="2">
        <v>1</v>
      </c>
      <c r="AS40" s="5">
        <f t="shared" si="5"/>
        <v>924</v>
      </c>
      <c r="AT40" s="11">
        <f t="shared" si="6"/>
        <v>4.283477714812621E-2</v>
      </c>
      <c r="AU40" s="5">
        <f t="shared" si="7"/>
        <v>42.834777148126207</v>
      </c>
    </row>
    <row r="41" spans="1:47" x14ac:dyDescent="0.3">
      <c r="A41" s="1" t="s">
        <v>124</v>
      </c>
      <c r="B41" s="1" t="s">
        <v>125</v>
      </c>
      <c r="C41" s="1" t="s">
        <v>126</v>
      </c>
      <c r="D41" s="1" t="s">
        <v>127</v>
      </c>
      <c r="E41" s="1" t="s">
        <v>66</v>
      </c>
      <c r="F41" s="1" t="s">
        <v>128</v>
      </c>
      <c r="G41" s="1" t="s">
        <v>104</v>
      </c>
      <c r="H41" s="1" t="s">
        <v>54</v>
      </c>
      <c r="I41" s="2">
        <v>111.02838054</v>
      </c>
      <c r="J41" s="2">
        <v>35.79</v>
      </c>
      <c r="K41" s="2">
        <f t="shared" si="0"/>
        <v>0</v>
      </c>
      <c r="L41" s="2">
        <f t="shared" si="1"/>
        <v>0.4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R41" s="2">
        <v>0.4</v>
      </c>
      <c r="AS41" s="5">
        <f t="shared" si="5"/>
        <v>0</v>
      </c>
      <c r="AT41" s="11">
        <f t="shared" si="6"/>
        <v>0</v>
      </c>
      <c r="AU41" s="5">
        <f t="shared" si="7"/>
        <v>0</v>
      </c>
    </row>
    <row r="42" spans="1:47" x14ac:dyDescent="0.3">
      <c r="A42" s="1" t="s">
        <v>129</v>
      </c>
      <c r="B42" s="1" t="s">
        <v>130</v>
      </c>
      <c r="C42" s="1" t="s">
        <v>131</v>
      </c>
      <c r="D42" s="1" t="s">
        <v>132</v>
      </c>
      <c r="E42" s="1" t="s">
        <v>86</v>
      </c>
      <c r="F42" s="1" t="s">
        <v>128</v>
      </c>
      <c r="G42" s="1" t="s">
        <v>104</v>
      </c>
      <c r="H42" s="1" t="s">
        <v>54</v>
      </c>
      <c r="I42" s="2">
        <v>63.176500670000003</v>
      </c>
      <c r="J42" s="2">
        <v>36.56</v>
      </c>
      <c r="K42" s="2">
        <f t="shared" si="0"/>
        <v>0</v>
      </c>
      <c r="L42" s="2">
        <f t="shared" si="1"/>
        <v>29.52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R42" s="2">
        <v>29.52</v>
      </c>
      <c r="AS42" s="5">
        <f t="shared" si="5"/>
        <v>0</v>
      </c>
      <c r="AT42" s="11">
        <f t="shared" si="6"/>
        <v>0</v>
      </c>
      <c r="AU42" s="5">
        <f t="shared" si="7"/>
        <v>0</v>
      </c>
    </row>
    <row r="43" spans="1:47" x14ac:dyDescent="0.3">
      <c r="A43" s="1" t="s">
        <v>129</v>
      </c>
      <c r="B43" s="1" t="s">
        <v>130</v>
      </c>
      <c r="C43" s="1" t="s">
        <v>131</v>
      </c>
      <c r="D43" s="1" t="s">
        <v>132</v>
      </c>
      <c r="E43" s="1" t="s">
        <v>80</v>
      </c>
      <c r="F43" s="1" t="s">
        <v>128</v>
      </c>
      <c r="G43" s="1" t="s">
        <v>104</v>
      </c>
      <c r="H43" s="1" t="s">
        <v>54</v>
      </c>
      <c r="I43" s="2">
        <v>63.176500670000003</v>
      </c>
      <c r="J43" s="2">
        <v>26.6</v>
      </c>
      <c r="K43" s="2">
        <f t="shared" si="0"/>
        <v>0.11</v>
      </c>
      <c r="L43" s="2">
        <f t="shared" si="1"/>
        <v>16.27</v>
      </c>
      <c r="T43" s="8">
        <v>0.11</v>
      </c>
      <c r="U43" s="5">
        <v>8.4700000000000006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R43" s="2">
        <v>16.27</v>
      </c>
      <c r="AS43" s="5">
        <f t="shared" si="5"/>
        <v>8.4700000000000006</v>
      </c>
      <c r="AT43" s="11">
        <f t="shared" si="6"/>
        <v>3.9265212385782364E-4</v>
      </c>
      <c r="AU43" s="5">
        <f t="shared" si="7"/>
        <v>0.39265212385782361</v>
      </c>
    </row>
    <row r="44" spans="1:47" x14ac:dyDescent="0.3">
      <c r="A44" s="1" t="s">
        <v>133</v>
      </c>
      <c r="B44" s="1" t="s">
        <v>134</v>
      </c>
      <c r="C44" s="1" t="s">
        <v>135</v>
      </c>
      <c r="D44" s="1" t="s">
        <v>117</v>
      </c>
      <c r="E44" s="1" t="s">
        <v>80</v>
      </c>
      <c r="F44" s="1" t="s">
        <v>128</v>
      </c>
      <c r="G44" s="1" t="s">
        <v>104</v>
      </c>
      <c r="H44" s="1" t="s">
        <v>54</v>
      </c>
      <c r="I44" s="2">
        <v>9.7583533199999994</v>
      </c>
      <c r="J44" s="2">
        <v>9.76</v>
      </c>
      <c r="K44" s="2">
        <f t="shared" si="0"/>
        <v>0</v>
      </c>
      <c r="L44" s="2">
        <f t="shared" si="1"/>
        <v>0.84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R44" s="2">
        <v>0.84</v>
      </c>
      <c r="AS44" s="5">
        <f t="shared" si="5"/>
        <v>0</v>
      </c>
      <c r="AT44" s="11">
        <f t="shared" si="6"/>
        <v>0</v>
      </c>
      <c r="AU44" s="5">
        <f t="shared" si="7"/>
        <v>0</v>
      </c>
    </row>
    <row r="45" spans="1:47" x14ac:dyDescent="0.3">
      <c r="A45" s="1" t="s">
        <v>136</v>
      </c>
      <c r="B45" s="1" t="s">
        <v>130</v>
      </c>
      <c r="C45" s="1" t="s">
        <v>131</v>
      </c>
      <c r="D45" s="1" t="s">
        <v>132</v>
      </c>
      <c r="E45" s="1" t="s">
        <v>85</v>
      </c>
      <c r="F45" s="1" t="s">
        <v>128</v>
      </c>
      <c r="G45" s="1" t="s">
        <v>104</v>
      </c>
      <c r="H45" s="1" t="s">
        <v>54</v>
      </c>
      <c r="I45" s="2">
        <v>38.900968579999997</v>
      </c>
      <c r="J45" s="2">
        <v>35.35</v>
      </c>
      <c r="K45" s="2">
        <f t="shared" si="0"/>
        <v>0</v>
      </c>
      <c r="L45" s="2">
        <f t="shared" si="1"/>
        <v>27.12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R45" s="2">
        <v>27.12</v>
      </c>
      <c r="AS45" s="5">
        <f t="shared" si="5"/>
        <v>0</v>
      </c>
      <c r="AT45" s="11">
        <f t="shared" si="6"/>
        <v>0</v>
      </c>
      <c r="AU45" s="5">
        <f t="shared" si="7"/>
        <v>0</v>
      </c>
    </row>
    <row r="46" spans="1:47" x14ac:dyDescent="0.3">
      <c r="A46" s="1" t="s">
        <v>137</v>
      </c>
      <c r="B46" s="1" t="s">
        <v>138</v>
      </c>
      <c r="C46" s="1" t="s">
        <v>139</v>
      </c>
      <c r="D46" s="1" t="s">
        <v>140</v>
      </c>
      <c r="E46" s="1" t="s">
        <v>86</v>
      </c>
      <c r="F46" s="1" t="s">
        <v>141</v>
      </c>
      <c r="G46" s="1" t="s">
        <v>104</v>
      </c>
      <c r="H46" s="1" t="s">
        <v>54</v>
      </c>
      <c r="I46" s="2">
        <v>157.22681277000001</v>
      </c>
      <c r="J46" s="2">
        <v>38.15</v>
      </c>
      <c r="K46" s="2">
        <f t="shared" si="0"/>
        <v>0.03</v>
      </c>
      <c r="L46" s="2">
        <f t="shared" si="1"/>
        <v>12.18</v>
      </c>
      <c r="T46" s="8">
        <v>0.03</v>
      </c>
      <c r="U46" s="5">
        <v>2.31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R46" s="2">
        <v>12.18</v>
      </c>
      <c r="AS46" s="5">
        <f t="shared" si="5"/>
        <v>2.31</v>
      </c>
      <c r="AT46" s="11">
        <f t="shared" si="6"/>
        <v>1.0708694287031554E-4</v>
      </c>
      <c r="AU46" s="5">
        <f t="shared" si="7"/>
        <v>0.10708694287031553</v>
      </c>
    </row>
    <row r="47" spans="1:47" x14ac:dyDescent="0.3">
      <c r="A47" s="1" t="s">
        <v>137</v>
      </c>
      <c r="B47" s="1" t="s">
        <v>138</v>
      </c>
      <c r="C47" s="1" t="s">
        <v>139</v>
      </c>
      <c r="D47" s="1" t="s">
        <v>140</v>
      </c>
      <c r="E47" s="1" t="s">
        <v>80</v>
      </c>
      <c r="F47" s="1" t="s">
        <v>141</v>
      </c>
      <c r="G47" s="1" t="s">
        <v>104</v>
      </c>
      <c r="H47" s="1" t="s">
        <v>54</v>
      </c>
      <c r="I47" s="2">
        <v>157.22681277000001</v>
      </c>
      <c r="J47" s="2">
        <v>38.14</v>
      </c>
      <c r="K47" s="2">
        <f t="shared" si="0"/>
        <v>0</v>
      </c>
      <c r="L47" s="2">
        <f t="shared" si="1"/>
        <v>38.14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R47" s="2">
        <v>38.14</v>
      </c>
      <c r="AS47" s="5">
        <f t="shared" si="5"/>
        <v>0</v>
      </c>
      <c r="AT47" s="11">
        <f t="shared" si="6"/>
        <v>0</v>
      </c>
      <c r="AU47" s="5">
        <f t="shared" si="7"/>
        <v>0</v>
      </c>
    </row>
    <row r="48" spans="1:47" x14ac:dyDescent="0.3">
      <c r="A48" s="1" t="s">
        <v>137</v>
      </c>
      <c r="B48" s="1" t="s">
        <v>138</v>
      </c>
      <c r="C48" s="1" t="s">
        <v>139</v>
      </c>
      <c r="D48" s="1" t="s">
        <v>140</v>
      </c>
      <c r="E48" s="1" t="s">
        <v>66</v>
      </c>
      <c r="F48" s="1" t="s">
        <v>141</v>
      </c>
      <c r="G48" s="1" t="s">
        <v>104</v>
      </c>
      <c r="H48" s="1" t="s">
        <v>54</v>
      </c>
      <c r="I48" s="2">
        <v>157.22681277000001</v>
      </c>
      <c r="J48" s="2">
        <v>39.53</v>
      </c>
      <c r="K48" s="2">
        <f t="shared" si="0"/>
        <v>0.09</v>
      </c>
      <c r="L48" s="2">
        <f t="shared" si="1"/>
        <v>3.07</v>
      </c>
      <c r="T48" s="8">
        <v>0.09</v>
      </c>
      <c r="U48" s="5">
        <v>6.93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R48" s="2">
        <v>3.07</v>
      </c>
      <c r="AS48" s="5">
        <f t="shared" si="5"/>
        <v>6.93</v>
      </c>
      <c r="AT48" s="11">
        <f t="shared" si="6"/>
        <v>3.2126082861094654E-4</v>
      </c>
      <c r="AU48" s="5">
        <f t="shared" si="7"/>
        <v>0.32126082861094651</v>
      </c>
    </row>
    <row r="49" spans="1:47" x14ac:dyDescent="0.3">
      <c r="A49" s="1" t="s">
        <v>137</v>
      </c>
      <c r="B49" s="1" t="s">
        <v>138</v>
      </c>
      <c r="C49" s="1" t="s">
        <v>139</v>
      </c>
      <c r="D49" s="1" t="s">
        <v>140</v>
      </c>
      <c r="E49" s="1" t="s">
        <v>55</v>
      </c>
      <c r="F49" s="1" t="s">
        <v>141</v>
      </c>
      <c r="G49" s="1" t="s">
        <v>104</v>
      </c>
      <c r="H49" s="1" t="s">
        <v>54</v>
      </c>
      <c r="I49" s="2">
        <v>157.22681277000001</v>
      </c>
      <c r="J49" s="2">
        <v>39.6</v>
      </c>
      <c r="K49" s="2">
        <f t="shared" si="0"/>
        <v>0.33</v>
      </c>
      <c r="L49" s="2">
        <f t="shared" si="1"/>
        <v>15.85</v>
      </c>
      <c r="T49" s="8">
        <v>0.33</v>
      </c>
      <c r="U49" s="5">
        <v>25.41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R49" s="2">
        <v>15.85</v>
      </c>
      <c r="AS49" s="5">
        <f t="shared" si="5"/>
        <v>25.41</v>
      </c>
      <c r="AT49" s="11">
        <f t="shared" si="6"/>
        <v>1.1779563715734707E-3</v>
      </c>
      <c r="AU49" s="5">
        <f t="shared" si="7"/>
        <v>1.1779563715734707</v>
      </c>
    </row>
    <row r="50" spans="1:47" x14ac:dyDescent="0.3">
      <c r="A50" s="1" t="s">
        <v>142</v>
      </c>
      <c r="B50" s="1" t="s">
        <v>143</v>
      </c>
      <c r="C50" s="1" t="s">
        <v>144</v>
      </c>
      <c r="D50" s="1" t="s">
        <v>145</v>
      </c>
      <c r="E50" s="1" t="s">
        <v>80</v>
      </c>
      <c r="F50" s="1" t="s">
        <v>146</v>
      </c>
      <c r="G50" s="1" t="s">
        <v>104</v>
      </c>
      <c r="H50" s="1" t="s">
        <v>54</v>
      </c>
      <c r="I50" s="2">
        <v>39.229736670000001</v>
      </c>
      <c r="J50" s="2">
        <v>38.270000000000003</v>
      </c>
      <c r="K50" s="2">
        <f t="shared" si="0"/>
        <v>0</v>
      </c>
      <c r="L50" s="2">
        <f t="shared" si="1"/>
        <v>38.270000000000003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R50" s="2">
        <v>38.270000000000003</v>
      </c>
      <c r="AS50" s="5">
        <f t="shared" si="5"/>
        <v>0</v>
      </c>
      <c r="AT50" s="11">
        <f t="shared" si="6"/>
        <v>0</v>
      </c>
      <c r="AU50" s="5">
        <f t="shared" si="7"/>
        <v>0</v>
      </c>
    </row>
    <row r="51" spans="1:47" x14ac:dyDescent="0.3">
      <c r="A51" s="1" t="s">
        <v>147</v>
      </c>
      <c r="B51" s="1" t="s">
        <v>130</v>
      </c>
      <c r="C51" s="1" t="s">
        <v>131</v>
      </c>
      <c r="D51" s="1" t="s">
        <v>132</v>
      </c>
      <c r="E51" s="1" t="s">
        <v>60</v>
      </c>
      <c r="F51" s="1" t="s">
        <v>146</v>
      </c>
      <c r="G51" s="1" t="s">
        <v>104</v>
      </c>
      <c r="H51" s="1" t="s">
        <v>54</v>
      </c>
      <c r="I51" s="2">
        <v>75.449378710000005</v>
      </c>
      <c r="J51" s="2">
        <v>37.68</v>
      </c>
      <c r="K51" s="2">
        <f t="shared" si="0"/>
        <v>0</v>
      </c>
      <c r="L51" s="2">
        <f t="shared" si="1"/>
        <v>37.68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R51" s="2">
        <v>37.68</v>
      </c>
      <c r="AS51" s="5">
        <f t="shared" si="5"/>
        <v>0</v>
      </c>
      <c r="AT51" s="11">
        <f t="shared" si="6"/>
        <v>0</v>
      </c>
      <c r="AU51" s="5">
        <f t="shared" si="7"/>
        <v>0</v>
      </c>
    </row>
    <row r="52" spans="1:47" x14ac:dyDescent="0.3">
      <c r="A52" s="1" t="s">
        <v>147</v>
      </c>
      <c r="B52" s="1" t="s">
        <v>130</v>
      </c>
      <c r="C52" s="1" t="s">
        <v>131</v>
      </c>
      <c r="D52" s="1" t="s">
        <v>132</v>
      </c>
      <c r="E52" s="1" t="s">
        <v>109</v>
      </c>
      <c r="F52" s="1" t="s">
        <v>146</v>
      </c>
      <c r="G52" s="1" t="s">
        <v>104</v>
      </c>
      <c r="H52" s="1" t="s">
        <v>54</v>
      </c>
      <c r="I52" s="2">
        <v>75.449378710000005</v>
      </c>
      <c r="J52" s="2">
        <v>37.75</v>
      </c>
      <c r="K52" s="2">
        <f t="shared" si="0"/>
        <v>0</v>
      </c>
      <c r="L52" s="2">
        <f t="shared" si="1"/>
        <v>37.75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R52" s="2">
        <v>37.75</v>
      </c>
      <c r="AS52" s="5">
        <f t="shared" si="5"/>
        <v>0</v>
      </c>
      <c r="AT52" s="11">
        <f t="shared" si="6"/>
        <v>0</v>
      </c>
      <c r="AU52" s="5">
        <f t="shared" si="7"/>
        <v>0</v>
      </c>
    </row>
    <row r="53" spans="1:47" x14ac:dyDescent="0.3">
      <c r="A53" s="1" t="s">
        <v>148</v>
      </c>
      <c r="B53" s="1" t="s">
        <v>130</v>
      </c>
      <c r="C53" s="1" t="s">
        <v>131</v>
      </c>
      <c r="D53" s="1" t="s">
        <v>132</v>
      </c>
      <c r="E53" s="1" t="s">
        <v>63</v>
      </c>
      <c r="F53" s="1" t="s">
        <v>146</v>
      </c>
      <c r="G53" s="1" t="s">
        <v>104</v>
      </c>
      <c r="H53" s="1" t="s">
        <v>54</v>
      </c>
      <c r="I53" s="2">
        <v>224.12821357999999</v>
      </c>
      <c r="J53" s="2">
        <v>37.54</v>
      </c>
      <c r="K53" s="2">
        <f t="shared" si="0"/>
        <v>0</v>
      </c>
      <c r="L53" s="2">
        <f t="shared" si="1"/>
        <v>0.12</v>
      </c>
      <c r="AL53" s="5" t="str">
        <f t="shared" si="2"/>
        <v/>
      </c>
      <c r="AN53" s="5" t="str">
        <f t="shared" si="3"/>
        <v/>
      </c>
      <c r="AP53" s="5" t="str">
        <f t="shared" si="4"/>
        <v/>
      </c>
      <c r="AR53" s="2">
        <v>0.12</v>
      </c>
      <c r="AS53" s="5">
        <f t="shared" si="5"/>
        <v>0</v>
      </c>
      <c r="AT53" s="11">
        <f t="shared" si="6"/>
        <v>0</v>
      </c>
      <c r="AU53" s="5">
        <f t="shared" si="7"/>
        <v>0</v>
      </c>
    </row>
    <row r="54" spans="1:47" x14ac:dyDescent="0.3">
      <c r="A54" s="1" t="s">
        <v>148</v>
      </c>
      <c r="B54" s="1" t="s">
        <v>130</v>
      </c>
      <c r="C54" s="1" t="s">
        <v>131</v>
      </c>
      <c r="D54" s="1" t="s">
        <v>132</v>
      </c>
      <c r="E54" s="1" t="s">
        <v>102</v>
      </c>
      <c r="F54" s="1" t="s">
        <v>146</v>
      </c>
      <c r="G54" s="1" t="s">
        <v>104</v>
      </c>
      <c r="H54" s="1" t="s">
        <v>54</v>
      </c>
      <c r="I54" s="2">
        <v>224.12821357999999</v>
      </c>
      <c r="J54" s="2">
        <v>37.49</v>
      </c>
      <c r="K54" s="2">
        <f t="shared" si="0"/>
        <v>3.51</v>
      </c>
      <c r="L54" s="2">
        <f t="shared" si="1"/>
        <v>5.34</v>
      </c>
      <c r="T54" s="8">
        <v>0.21</v>
      </c>
      <c r="U54" s="5">
        <v>16.170000000000002</v>
      </c>
      <c r="Z54" s="9">
        <v>3.3</v>
      </c>
      <c r="AA54" s="5">
        <v>102.3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R54" s="2">
        <v>5.34</v>
      </c>
      <c r="AS54" s="5">
        <f t="shared" si="5"/>
        <v>118.47</v>
      </c>
      <c r="AT54" s="11">
        <f t="shared" si="6"/>
        <v>5.4920303557776107E-3</v>
      </c>
      <c r="AU54" s="5">
        <f t="shared" si="7"/>
        <v>5.4920303557776107</v>
      </c>
    </row>
    <row r="55" spans="1:47" x14ac:dyDescent="0.3">
      <c r="A55" s="1" t="s">
        <v>148</v>
      </c>
      <c r="B55" s="1" t="s">
        <v>130</v>
      </c>
      <c r="C55" s="1" t="s">
        <v>131</v>
      </c>
      <c r="D55" s="1" t="s">
        <v>132</v>
      </c>
      <c r="E55" s="1" t="s">
        <v>61</v>
      </c>
      <c r="F55" s="1" t="s">
        <v>146</v>
      </c>
      <c r="G55" s="1" t="s">
        <v>104</v>
      </c>
      <c r="H55" s="1" t="s">
        <v>54</v>
      </c>
      <c r="I55" s="2">
        <v>224.12821357999999</v>
      </c>
      <c r="J55" s="2">
        <v>35.729999999999997</v>
      </c>
      <c r="K55" s="2">
        <f t="shared" si="0"/>
        <v>0.03</v>
      </c>
      <c r="L55" s="2">
        <f t="shared" si="1"/>
        <v>35.67</v>
      </c>
      <c r="T55" s="8">
        <v>0.01</v>
      </c>
      <c r="U55" s="5">
        <v>0.77</v>
      </c>
      <c r="Z55" s="9">
        <v>0.02</v>
      </c>
      <c r="AA55" s="5">
        <v>0.62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R55" s="2">
        <v>35.67</v>
      </c>
      <c r="AS55" s="5">
        <f t="shared" si="5"/>
        <v>1.3900000000000001</v>
      </c>
      <c r="AT55" s="11">
        <f t="shared" si="6"/>
        <v>6.4437597657895497E-5</v>
      </c>
      <c r="AU55" s="5">
        <f t="shared" si="7"/>
        <v>6.4437597657895501E-2</v>
      </c>
    </row>
    <row r="56" spans="1:47" x14ac:dyDescent="0.3">
      <c r="A56" s="1" t="s">
        <v>148</v>
      </c>
      <c r="B56" s="1" t="s">
        <v>130</v>
      </c>
      <c r="C56" s="1" t="s">
        <v>131</v>
      </c>
      <c r="D56" s="1" t="s">
        <v>132</v>
      </c>
      <c r="E56" s="1" t="s">
        <v>51</v>
      </c>
      <c r="F56" s="1" t="s">
        <v>146</v>
      </c>
      <c r="G56" s="1" t="s">
        <v>104</v>
      </c>
      <c r="H56" s="1" t="s">
        <v>54</v>
      </c>
      <c r="I56" s="2">
        <v>224.12821357999999</v>
      </c>
      <c r="J56" s="2">
        <v>38.31</v>
      </c>
      <c r="K56" s="2">
        <f t="shared" si="0"/>
        <v>0</v>
      </c>
      <c r="L56" s="2">
        <f t="shared" si="1"/>
        <v>38.31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R56" s="2">
        <v>38.31</v>
      </c>
      <c r="AS56" s="5">
        <f t="shared" si="5"/>
        <v>0</v>
      </c>
      <c r="AT56" s="11">
        <f t="shared" si="6"/>
        <v>0</v>
      </c>
      <c r="AU56" s="5">
        <f t="shared" si="7"/>
        <v>0</v>
      </c>
    </row>
    <row r="57" spans="1:47" x14ac:dyDescent="0.3">
      <c r="A57" s="1" t="s">
        <v>148</v>
      </c>
      <c r="B57" s="1" t="s">
        <v>130</v>
      </c>
      <c r="C57" s="1" t="s">
        <v>131</v>
      </c>
      <c r="D57" s="1" t="s">
        <v>132</v>
      </c>
      <c r="E57" s="1" t="s">
        <v>62</v>
      </c>
      <c r="F57" s="1" t="s">
        <v>146</v>
      </c>
      <c r="G57" s="1" t="s">
        <v>104</v>
      </c>
      <c r="H57" s="1" t="s">
        <v>54</v>
      </c>
      <c r="I57" s="2">
        <v>224.12821357999999</v>
      </c>
      <c r="J57" s="2">
        <v>37.47</v>
      </c>
      <c r="K57" s="2">
        <f t="shared" si="0"/>
        <v>0.18</v>
      </c>
      <c r="L57" s="2">
        <f t="shared" si="1"/>
        <v>37.29</v>
      </c>
      <c r="Z57" s="9">
        <v>0.18</v>
      </c>
      <c r="AA57" s="5">
        <v>5.58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R57" s="2">
        <v>37.29</v>
      </c>
      <c r="AS57" s="5">
        <f t="shared" si="5"/>
        <v>5.58</v>
      </c>
      <c r="AT57" s="11">
        <f t="shared" si="6"/>
        <v>2.5867755031011282E-4</v>
      </c>
      <c r="AU57" s="5">
        <f t="shared" si="7"/>
        <v>0.2586775503101128</v>
      </c>
    </row>
    <row r="58" spans="1:47" x14ac:dyDescent="0.3">
      <c r="A58" s="1" t="s">
        <v>148</v>
      </c>
      <c r="B58" s="1" t="s">
        <v>130</v>
      </c>
      <c r="C58" s="1" t="s">
        <v>131</v>
      </c>
      <c r="D58" s="1" t="s">
        <v>132</v>
      </c>
      <c r="E58" s="1" t="s">
        <v>71</v>
      </c>
      <c r="F58" s="1" t="s">
        <v>146</v>
      </c>
      <c r="G58" s="1" t="s">
        <v>104</v>
      </c>
      <c r="H58" s="1" t="s">
        <v>54</v>
      </c>
      <c r="I58" s="2">
        <v>224.12821357999999</v>
      </c>
      <c r="J58" s="2">
        <v>37.53</v>
      </c>
      <c r="K58" s="2">
        <f t="shared" si="0"/>
        <v>0</v>
      </c>
      <c r="L58" s="2">
        <f t="shared" si="1"/>
        <v>1.35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R58" s="2">
        <v>1.35</v>
      </c>
      <c r="AS58" s="5">
        <f t="shared" si="5"/>
        <v>0</v>
      </c>
      <c r="AT58" s="11">
        <f t="shared" si="6"/>
        <v>0</v>
      </c>
      <c r="AU58" s="5">
        <f t="shared" si="7"/>
        <v>0</v>
      </c>
    </row>
    <row r="59" spans="1:47" x14ac:dyDescent="0.3">
      <c r="A59" s="1" t="s">
        <v>149</v>
      </c>
      <c r="B59" s="1" t="s">
        <v>150</v>
      </c>
      <c r="C59" s="1" t="s">
        <v>151</v>
      </c>
      <c r="D59" s="1" t="s">
        <v>152</v>
      </c>
      <c r="E59" s="1" t="s">
        <v>61</v>
      </c>
      <c r="F59" s="1" t="s">
        <v>146</v>
      </c>
      <c r="G59" s="1" t="s">
        <v>104</v>
      </c>
      <c r="H59" s="1" t="s">
        <v>54</v>
      </c>
      <c r="I59" s="2">
        <v>2.5051526700000002</v>
      </c>
      <c r="J59" s="2">
        <v>2.5</v>
      </c>
      <c r="K59" s="2">
        <f t="shared" si="0"/>
        <v>0</v>
      </c>
      <c r="L59" s="2">
        <f t="shared" si="1"/>
        <v>1.84</v>
      </c>
      <c r="AL59" s="5" t="str">
        <f t="shared" si="2"/>
        <v/>
      </c>
      <c r="AN59" s="5" t="str">
        <f t="shared" si="3"/>
        <v/>
      </c>
      <c r="AP59" s="5" t="str">
        <f t="shared" si="4"/>
        <v/>
      </c>
      <c r="AR59" s="2">
        <v>1.84</v>
      </c>
      <c r="AS59" s="5">
        <f t="shared" si="5"/>
        <v>0</v>
      </c>
      <c r="AT59" s="11">
        <f t="shared" si="6"/>
        <v>0</v>
      </c>
      <c r="AU59" s="5">
        <f t="shared" si="7"/>
        <v>0</v>
      </c>
    </row>
    <row r="60" spans="1:47" x14ac:dyDescent="0.3">
      <c r="A60" s="1" t="s">
        <v>153</v>
      </c>
      <c r="B60" s="1" t="s">
        <v>154</v>
      </c>
      <c r="C60" s="1" t="s">
        <v>155</v>
      </c>
      <c r="D60" s="1" t="s">
        <v>156</v>
      </c>
      <c r="E60" s="1" t="s">
        <v>65</v>
      </c>
      <c r="F60" s="1" t="s">
        <v>146</v>
      </c>
      <c r="G60" s="1" t="s">
        <v>104</v>
      </c>
      <c r="H60" s="1" t="s">
        <v>54</v>
      </c>
      <c r="I60" s="2">
        <v>74.682466259999998</v>
      </c>
      <c r="J60" s="2">
        <v>37.31</v>
      </c>
      <c r="K60" s="2">
        <f t="shared" si="0"/>
        <v>0</v>
      </c>
      <c r="L60" s="2">
        <f t="shared" si="1"/>
        <v>20.47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R60" s="2">
        <v>20.47</v>
      </c>
      <c r="AS60" s="5">
        <f t="shared" si="5"/>
        <v>0</v>
      </c>
      <c r="AT60" s="11">
        <f t="shared" si="6"/>
        <v>0</v>
      </c>
      <c r="AU60" s="5">
        <f t="shared" si="7"/>
        <v>0</v>
      </c>
    </row>
    <row r="61" spans="1:47" x14ac:dyDescent="0.3">
      <c r="A61" s="1" t="s">
        <v>153</v>
      </c>
      <c r="B61" s="1" t="s">
        <v>154</v>
      </c>
      <c r="C61" s="1" t="s">
        <v>155</v>
      </c>
      <c r="D61" s="1" t="s">
        <v>156</v>
      </c>
      <c r="E61" s="1" t="s">
        <v>64</v>
      </c>
      <c r="F61" s="1" t="s">
        <v>146</v>
      </c>
      <c r="G61" s="1" t="s">
        <v>104</v>
      </c>
      <c r="H61" s="1" t="s">
        <v>54</v>
      </c>
      <c r="I61" s="2">
        <v>74.682466259999998</v>
      </c>
      <c r="J61" s="2">
        <v>37.36</v>
      </c>
      <c r="K61" s="2">
        <f t="shared" si="0"/>
        <v>0</v>
      </c>
      <c r="L61" s="2">
        <f t="shared" si="1"/>
        <v>23.27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R61" s="2">
        <v>23.27</v>
      </c>
      <c r="AS61" s="5">
        <f t="shared" si="5"/>
        <v>0</v>
      </c>
      <c r="AT61" s="11">
        <f t="shared" si="6"/>
        <v>0</v>
      </c>
      <c r="AU61" s="5">
        <f t="shared" si="7"/>
        <v>0</v>
      </c>
    </row>
    <row r="62" spans="1:47" x14ac:dyDescent="0.3">
      <c r="A62" s="1" t="s">
        <v>157</v>
      </c>
      <c r="B62" s="1" t="s">
        <v>158</v>
      </c>
      <c r="C62" s="1" t="s">
        <v>159</v>
      </c>
      <c r="D62" s="1" t="s">
        <v>160</v>
      </c>
      <c r="E62" s="1" t="s">
        <v>74</v>
      </c>
      <c r="F62" s="1" t="s">
        <v>146</v>
      </c>
      <c r="G62" s="1" t="s">
        <v>104</v>
      </c>
      <c r="H62" s="1" t="s">
        <v>54</v>
      </c>
      <c r="I62" s="2">
        <v>113.80976008</v>
      </c>
      <c r="J62" s="2">
        <v>36.4</v>
      </c>
      <c r="K62" s="2">
        <f t="shared" si="0"/>
        <v>0</v>
      </c>
      <c r="L62" s="2">
        <f t="shared" si="1"/>
        <v>36.4</v>
      </c>
      <c r="AL62" s="5" t="str">
        <f t="shared" si="2"/>
        <v/>
      </c>
      <c r="AN62" s="5" t="str">
        <f t="shared" si="3"/>
        <v/>
      </c>
      <c r="AP62" s="5" t="str">
        <f t="shared" si="4"/>
        <v/>
      </c>
      <c r="AR62" s="2">
        <v>36.4</v>
      </c>
      <c r="AS62" s="5">
        <f t="shared" si="5"/>
        <v>0</v>
      </c>
      <c r="AT62" s="11">
        <f t="shared" si="6"/>
        <v>0</v>
      </c>
      <c r="AU62" s="5">
        <f t="shared" si="7"/>
        <v>0</v>
      </c>
    </row>
    <row r="63" spans="1:47" x14ac:dyDescent="0.3">
      <c r="A63" s="1" t="s">
        <v>157</v>
      </c>
      <c r="B63" s="1" t="s">
        <v>158</v>
      </c>
      <c r="C63" s="1" t="s">
        <v>159</v>
      </c>
      <c r="D63" s="1" t="s">
        <v>160</v>
      </c>
      <c r="E63" s="1" t="s">
        <v>85</v>
      </c>
      <c r="F63" s="1" t="s">
        <v>146</v>
      </c>
      <c r="G63" s="1" t="s">
        <v>104</v>
      </c>
      <c r="H63" s="1" t="s">
        <v>54</v>
      </c>
      <c r="I63" s="2">
        <v>113.80976008</v>
      </c>
      <c r="J63" s="2">
        <v>36.53</v>
      </c>
      <c r="K63" s="2">
        <f t="shared" si="0"/>
        <v>0</v>
      </c>
      <c r="L63" s="2">
        <f t="shared" si="1"/>
        <v>36.53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R63" s="2">
        <v>36.53</v>
      </c>
      <c r="AS63" s="5">
        <f t="shared" si="5"/>
        <v>0</v>
      </c>
      <c r="AT63" s="11">
        <f t="shared" si="6"/>
        <v>0</v>
      </c>
      <c r="AU63" s="5">
        <f t="shared" si="7"/>
        <v>0</v>
      </c>
    </row>
    <row r="64" spans="1:47" x14ac:dyDescent="0.3">
      <c r="A64" s="1" t="s">
        <v>157</v>
      </c>
      <c r="B64" s="1" t="s">
        <v>158</v>
      </c>
      <c r="C64" s="1" t="s">
        <v>159</v>
      </c>
      <c r="D64" s="1" t="s">
        <v>160</v>
      </c>
      <c r="E64" s="1" t="s">
        <v>86</v>
      </c>
      <c r="F64" s="1" t="s">
        <v>146</v>
      </c>
      <c r="G64" s="1" t="s">
        <v>104</v>
      </c>
      <c r="H64" s="1" t="s">
        <v>54</v>
      </c>
      <c r="I64" s="2">
        <v>113.80976008</v>
      </c>
      <c r="J64" s="2">
        <v>38.32</v>
      </c>
      <c r="K64" s="2">
        <f t="shared" si="0"/>
        <v>0</v>
      </c>
      <c r="L64" s="2">
        <f t="shared" si="1"/>
        <v>38.32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R64" s="2">
        <v>38.32</v>
      </c>
      <c r="AS64" s="5">
        <f t="shared" si="5"/>
        <v>0</v>
      </c>
      <c r="AT64" s="11">
        <f t="shared" si="6"/>
        <v>0</v>
      </c>
      <c r="AU64" s="5">
        <f t="shared" si="7"/>
        <v>0</v>
      </c>
    </row>
    <row r="65" spans="1:47" x14ac:dyDescent="0.3">
      <c r="A65" s="1" t="s">
        <v>161</v>
      </c>
      <c r="B65" s="1" t="s">
        <v>143</v>
      </c>
      <c r="C65" s="1" t="s">
        <v>144</v>
      </c>
      <c r="D65" s="1" t="s">
        <v>145</v>
      </c>
      <c r="E65" s="1" t="s">
        <v>66</v>
      </c>
      <c r="F65" s="1" t="s">
        <v>146</v>
      </c>
      <c r="G65" s="1" t="s">
        <v>104</v>
      </c>
      <c r="H65" s="1" t="s">
        <v>54</v>
      </c>
      <c r="I65" s="2">
        <v>70.770169670000001</v>
      </c>
      <c r="J65" s="2">
        <v>38.67</v>
      </c>
      <c r="K65" s="2">
        <f t="shared" si="0"/>
        <v>0</v>
      </c>
      <c r="L65" s="2">
        <f t="shared" si="1"/>
        <v>38.67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R65" s="2">
        <v>38.67</v>
      </c>
      <c r="AS65" s="5">
        <f t="shared" si="5"/>
        <v>0</v>
      </c>
      <c r="AT65" s="11">
        <f t="shared" si="6"/>
        <v>0</v>
      </c>
      <c r="AU65" s="5">
        <f t="shared" si="7"/>
        <v>0</v>
      </c>
    </row>
    <row r="66" spans="1:47" x14ac:dyDescent="0.3">
      <c r="A66" s="1" t="s">
        <v>161</v>
      </c>
      <c r="B66" s="1" t="s">
        <v>143</v>
      </c>
      <c r="C66" s="1" t="s">
        <v>144</v>
      </c>
      <c r="D66" s="1" t="s">
        <v>145</v>
      </c>
      <c r="E66" s="1" t="s">
        <v>55</v>
      </c>
      <c r="F66" s="1" t="s">
        <v>146</v>
      </c>
      <c r="G66" s="1" t="s">
        <v>104</v>
      </c>
      <c r="H66" s="1" t="s">
        <v>54</v>
      </c>
      <c r="I66" s="2">
        <v>70.770169670000001</v>
      </c>
      <c r="J66" s="2">
        <v>32.08</v>
      </c>
      <c r="K66" s="2">
        <f t="shared" si="0"/>
        <v>0</v>
      </c>
      <c r="L66" s="2">
        <f t="shared" si="1"/>
        <v>32.08</v>
      </c>
      <c r="AL66" s="5" t="str">
        <f t="shared" si="2"/>
        <v/>
      </c>
      <c r="AN66" s="5" t="str">
        <f t="shared" si="3"/>
        <v/>
      </c>
      <c r="AP66" s="5" t="str">
        <f t="shared" si="4"/>
        <v/>
      </c>
      <c r="AR66" s="2">
        <v>32.08</v>
      </c>
      <c r="AS66" s="5">
        <f t="shared" si="5"/>
        <v>0</v>
      </c>
      <c r="AT66" s="11">
        <f t="shared" si="6"/>
        <v>0</v>
      </c>
      <c r="AU66" s="5">
        <f t="shared" si="7"/>
        <v>0</v>
      </c>
    </row>
    <row r="67" spans="1:47" x14ac:dyDescent="0.3">
      <c r="A67" s="1" t="s">
        <v>162</v>
      </c>
      <c r="B67" s="1" t="s">
        <v>163</v>
      </c>
      <c r="C67" s="1" t="s">
        <v>164</v>
      </c>
      <c r="D67" s="1" t="s">
        <v>165</v>
      </c>
      <c r="E67" s="1" t="s">
        <v>55</v>
      </c>
      <c r="F67" s="1" t="s">
        <v>146</v>
      </c>
      <c r="G67" s="1" t="s">
        <v>104</v>
      </c>
      <c r="H67" s="1" t="s">
        <v>54</v>
      </c>
      <c r="I67" s="2">
        <v>6.6509783100000002</v>
      </c>
      <c r="J67" s="2">
        <v>6.65</v>
      </c>
      <c r="K67" s="2">
        <f t="shared" ref="K67:K130" si="8">SUM(N67,P67,R67,T67,V67,X67,Z67,AB67,AE67,AG67,AI67)</f>
        <v>5.9499999999999993</v>
      </c>
      <c r="L67" s="2">
        <f t="shared" ref="L67:L130" si="9">SUM(M67,AD67,AK67,AM67,AO67,AQ67,AR67)</f>
        <v>0.7</v>
      </c>
      <c r="T67" s="8">
        <v>0.02</v>
      </c>
      <c r="U67" s="5">
        <v>1.54</v>
      </c>
      <c r="Z67" s="9">
        <v>5.93</v>
      </c>
      <c r="AA67" s="5">
        <v>183.83</v>
      </c>
      <c r="AL67" s="5" t="str">
        <f t="shared" ref="AL67:AL130" si="10">IF(AK67&gt;0,AK67*$AL$1,"")</f>
        <v/>
      </c>
      <c r="AN67" s="5" t="str">
        <f t="shared" ref="AN67:AN130" si="11">IF(AM67&gt;0,AM67*$AN$1,"")</f>
        <v/>
      </c>
      <c r="AP67" s="5" t="str">
        <f t="shared" ref="AP67:AP130" si="12">IF(AO67&gt;0,AO67*$AP$1,"")</f>
        <v/>
      </c>
      <c r="AR67" s="2">
        <v>0.7</v>
      </c>
      <c r="AS67" s="5">
        <f t="shared" ref="AS67:AS130" si="13">SUM(O67,Q67,S67,U67,W67,Y67,AA67,AC67,AF67,AH67,AJ67)</f>
        <v>185.37</v>
      </c>
      <c r="AT67" s="11">
        <f t="shared" ref="AT67:AT130" si="14">(AS67/$AS$1583)*100</f>
        <v>8.5933794804633722E-3</v>
      </c>
      <c r="AU67" s="5">
        <f t="shared" ref="AU67:AU130" si="15">(AT67/100)*$AU$1</f>
        <v>8.5933794804633727</v>
      </c>
    </row>
    <row r="68" spans="1:47" x14ac:dyDescent="0.3">
      <c r="A68" s="1" t="s">
        <v>166</v>
      </c>
      <c r="B68" s="1" t="s">
        <v>167</v>
      </c>
      <c r="C68" s="1" t="s">
        <v>168</v>
      </c>
      <c r="D68" s="1" t="s">
        <v>169</v>
      </c>
      <c r="E68" s="1" t="s">
        <v>80</v>
      </c>
      <c r="F68" s="1" t="s">
        <v>110</v>
      </c>
      <c r="G68" s="1" t="s">
        <v>104</v>
      </c>
      <c r="H68" s="1" t="s">
        <v>54</v>
      </c>
      <c r="I68" s="2">
        <v>299.87976049999997</v>
      </c>
      <c r="J68" s="2">
        <v>39.26</v>
      </c>
      <c r="K68" s="2">
        <f t="shared" si="8"/>
        <v>10.49</v>
      </c>
      <c r="L68" s="2">
        <f t="shared" si="9"/>
        <v>28.98</v>
      </c>
      <c r="T68" s="8">
        <v>0.1</v>
      </c>
      <c r="U68" s="5">
        <v>7.7</v>
      </c>
      <c r="Z68" s="9">
        <v>10.39</v>
      </c>
      <c r="AA68" s="5">
        <v>322.08999999999997</v>
      </c>
      <c r="AL68" s="5" t="str">
        <f t="shared" si="10"/>
        <v/>
      </c>
      <c r="AN68" s="5" t="str">
        <f t="shared" si="11"/>
        <v/>
      </c>
      <c r="AP68" s="5" t="str">
        <f t="shared" si="12"/>
        <v/>
      </c>
      <c r="AR68" s="2">
        <v>28.98</v>
      </c>
      <c r="AS68" s="5">
        <f t="shared" si="13"/>
        <v>329.78999999999996</v>
      </c>
      <c r="AT68" s="11">
        <f t="shared" si="14"/>
        <v>1.5288399519134785E-2</v>
      </c>
      <c r="AU68" s="5">
        <f t="shared" si="15"/>
        <v>15.288399519134785</v>
      </c>
    </row>
    <row r="69" spans="1:47" x14ac:dyDescent="0.3">
      <c r="A69" s="1" t="s">
        <v>166</v>
      </c>
      <c r="B69" s="1" t="s">
        <v>167</v>
      </c>
      <c r="C69" s="1" t="s">
        <v>168</v>
      </c>
      <c r="D69" s="1" t="s">
        <v>169</v>
      </c>
      <c r="E69" s="1" t="s">
        <v>64</v>
      </c>
      <c r="F69" s="1" t="s">
        <v>110</v>
      </c>
      <c r="G69" s="1" t="s">
        <v>104</v>
      </c>
      <c r="H69" s="1" t="s">
        <v>54</v>
      </c>
      <c r="I69" s="2">
        <v>299.87976049999997</v>
      </c>
      <c r="J69" s="2">
        <v>41.02</v>
      </c>
      <c r="K69" s="2">
        <f t="shared" si="8"/>
        <v>0</v>
      </c>
      <c r="L69" s="2">
        <f t="shared" si="9"/>
        <v>40</v>
      </c>
      <c r="AL69" s="5" t="str">
        <f t="shared" si="10"/>
        <v/>
      </c>
      <c r="AN69" s="5" t="str">
        <f t="shared" si="11"/>
        <v/>
      </c>
      <c r="AP69" s="5" t="str">
        <f t="shared" si="12"/>
        <v/>
      </c>
      <c r="AR69" s="2">
        <v>40</v>
      </c>
      <c r="AS69" s="5">
        <f t="shared" si="13"/>
        <v>0</v>
      </c>
      <c r="AT69" s="11">
        <f t="shared" si="14"/>
        <v>0</v>
      </c>
      <c r="AU69" s="5">
        <f t="shared" si="15"/>
        <v>0</v>
      </c>
    </row>
    <row r="70" spans="1:47" x14ac:dyDescent="0.3">
      <c r="A70" s="1" t="s">
        <v>166</v>
      </c>
      <c r="B70" s="1" t="s">
        <v>167</v>
      </c>
      <c r="C70" s="1" t="s">
        <v>168</v>
      </c>
      <c r="D70" s="1" t="s">
        <v>169</v>
      </c>
      <c r="E70" s="1" t="s">
        <v>55</v>
      </c>
      <c r="F70" s="1" t="s">
        <v>110</v>
      </c>
      <c r="G70" s="1" t="s">
        <v>104</v>
      </c>
      <c r="H70" s="1" t="s">
        <v>54</v>
      </c>
      <c r="I70" s="2">
        <v>299.87976049999997</v>
      </c>
      <c r="J70" s="2">
        <v>41.21</v>
      </c>
      <c r="K70" s="2">
        <f t="shared" si="8"/>
        <v>0</v>
      </c>
      <c r="L70" s="2">
        <f t="shared" si="9"/>
        <v>41.37</v>
      </c>
      <c r="AL70" s="5" t="str">
        <f t="shared" si="10"/>
        <v/>
      </c>
      <c r="AN70" s="5" t="str">
        <f t="shared" si="11"/>
        <v/>
      </c>
      <c r="AP70" s="5" t="str">
        <f t="shared" si="12"/>
        <v/>
      </c>
      <c r="AR70" s="2">
        <v>41.37</v>
      </c>
      <c r="AS70" s="5">
        <f t="shared" si="13"/>
        <v>0</v>
      </c>
      <c r="AT70" s="11">
        <f t="shared" si="14"/>
        <v>0</v>
      </c>
      <c r="AU70" s="5">
        <f t="shared" si="15"/>
        <v>0</v>
      </c>
    </row>
    <row r="71" spans="1:47" x14ac:dyDescent="0.3">
      <c r="A71" s="1" t="s">
        <v>166</v>
      </c>
      <c r="B71" s="1" t="s">
        <v>167</v>
      </c>
      <c r="C71" s="1" t="s">
        <v>168</v>
      </c>
      <c r="D71" s="1" t="s">
        <v>169</v>
      </c>
      <c r="E71" s="1" t="s">
        <v>51</v>
      </c>
      <c r="F71" s="1" t="s">
        <v>110</v>
      </c>
      <c r="G71" s="1" t="s">
        <v>104</v>
      </c>
      <c r="H71" s="1" t="s">
        <v>54</v>
      </c>
      <c r="I71" s="2">
        <v>299.87976049999997</v>
      </c>
      <c r="J71" s="2">
        <v>41.27</v>
      </c>
      <c r="K71" s="2">
        <f t="shared" si="8"/>
        <v>0</v>
      </c>
      <c r="L71" s="2">
        <f t="shared" si="9"/>
        <v>40.090000000000003</v>
      </c>
      <c r="AL71" s="5" t="str">
        <f t="shared" si="10"/>
        <v/>
      </c>
      <c r="AN71" s="5" t="str">
        <f t="shared" si="11"/>
        <v/>
      </c>
      <c r="AP71" s="5" t="str">
        <f t="shared" si="12"/>
        <v/>
      </c>
      <c r="AR71" s="2">
        <v>40.090000000000003</v>
      </c>
      <c r="AS71" s="5">
        <f t="shared" si="13"/>
        <v>0</v>
      </c>
      <c r="AT71" s="11">
        <f t="shared" si="14"/>
        <v>0</v>
      </c>
      <c r="AU71" s="5">
        <f t="shared" si="15"/>
        <v>0</v>
      </c>
    </row>
    <row r="72" spans="1:47" x14ac:dyDescent="0.3">
      <c r="A72" s="1" t="s">
        <v>166</v>
      </c>
      <c r="B72" s="1" t="s">
        <v>167</v>
      </c>
      <c r="C72" s="1" t="s">
        <v>168</v>
      </c>
      <c r="D72" s="1" t="s">
        <v>169</v>
      </c>
      <c r="E72" s="1" t="s">
        <v>60</v>
      </c>
      <c r="F72" s="1" t="s">
        <v>110</v>
      </c>
      <c r="G72" s="1" t="s">
        <v>104</v>
      </c>
      <c r="H72" s="1" t="s">
        <v>54</v>
      </c>
      <c r="I72" s="2">
        <v>299.87976049999997</v>
      </c>
      <c r="J72" s="2">
        <v>41.31</v>
      </c>
      <c r="K72" s="2">
        <f t="shared" si="8"/>
        <v>0</v>
      </c>
      <c r="L72" s="2">
        <f t="shared" si="9"/>
        <v>40</v>
      </c>
      <c r="AL72" s="5" t="str">
        <f t="shared" si="10"/>
        <v/>
      </c>
      <c r="AN72" s="5" t="str">
        <f t="shared" si="11"/>
        <v/>
      </c>
      <c r="AP72" s="5" t="str">
        <f t="shared" si="12"/>
        <v/>
      </c>
      <c r="AR72" s="2">
        <v>40</v>
      </c>
      <c r="AS72" s="5">
        <f t="shared" si="13"/>
        <v>0</v>
      </c>
      <c r="AT72" s="11">
        <f t="shared" si="14"/>
        <v>0</v>
      </c>
      <c r="AU72" s="5">
        <f t="shared" si="15"/>
        <v>0</v>
      </c>
    </row>
    <row r="73" spans="1:47" x14ac:dyDescent="0.3">
      <c r="A73" s="1" t="s">
        <v>166</v>
      </c>
      <c r="B73" s="1" t="s">
        <v>167</v>
      </c>
      <c r="C73" s="1" t="s">
        <v>168</v>
      </c>
      <c r="D73" s="1" t="s">
        <v>169</v>
      </c>
      <c r="E73" s="1" t="s">
        <v>109</v>
      </c>
      <c r="F73" s="1" t="s">
        <v>110</v>
      </c>
      <c r="G73" s="1" t="s">
        <v>104</v>
      </c>
      <c r="H73" s="1" t="s">
        <v>54</v>
      </c>
      <c r="I73" s="2">
        <v>299.87976049999997</v>
      </c>
      <c r="J73" s="2">
        <v>30.52</v>
      </c>
      <c r="K73" s="2">
        <f t="shared" si="8"/>
        <v>0.27</v>
      </c>
      <c r="L73" s="2">
        <f t="shared" si="9"/>
        <v>30.26</v>
      </c>
      <c r="T73" s="8">
        <v>0.03</v>
      </c>
      <c r="U73" s="5">
        <v>2.31</v>
      </c>
      <c r="Z73" s="9">
        <v>0.24</v>
      </c>
      <c r="AA73" s="5">
        <v>7.44</v>
      </c>
      <c r="AL73" s="5" t="str">
        <f t="shared" si="10"/>
        <v/>
      </c>
      <c r="AN73" s="5" t="str">
        <f t="shared" si="11"/>
        <v/>
      </c>
      <c r="AP73" s="5" t="str">
        <f t="shared" si="12"/>
        <v/>
      </c>
      <c r="AR73" s="2">
        <v>30.26</v>
      </c>
      <c r="AS73" s="5">
        <f t="shared" si="13"/>
        <v>9.75</v>
      </c>
      <c r="AT73" s="11">
        <f t="shared" si="14"/>
        <v>4.5199034328379927E-4</v>
      </c>
      <c r="AU73" s="5">
        <f t="shared" si="15"/>
        <v>0.45199034328379928</v>
      </c>
    </row>
    <row r="74" spans="1:47" x14ac:dyDescent="0.3">
      <c r="A74" s="1" t="s">
        <v>166</v>
      </c>
      <c r="B74" s="1" t="s">
        <v>167</v>
      </c>
      <c r="C74" s="1" t="s">
        <v>168</v>
      </c>
      <c r="D74" s="1" t="s">
        <v>169</v>
      </c>
      <c r="E74" s="1" t="s">
        <v>74</v>
      </c>
      <c r="F74" s="1" t="s">
        <v>110</v>
      </c>
      <c r="G74" s="1" t="s">
        <v>104</v>
      </c>
      <c r="H74" s="1" t="s">
        <v>54</v>
      </c>
      <c r="I74" s="2">
        <v>299.87976049999997</v>
      </c>
      <c r="J74" s="2">
        <v>22.6</v>
      </c>
      <c r="K74" s="2">
        <f t="shared" si="8"/>
        <v>0</v>
      </c>
      <c r="L74" s="2">
        <f t="shared" si="9"/>
        <v>22.6</v>
      </c>
      <c r="AL74" s="5" t="str">
        <f t="shared" si="10"/>
        <v/>
      </c>
      <c r="AN74" s="5" t="str">
        <f t="shared" si="11"/>
        <v/>
      </c>
      <c r="AP74" s="5" t="str">
        <f t="shared" si="12"/>
        <v/>
      </c>
      <c r="AR74" s="2">
        <v>22.6</v>
      </c>
      <c r="AS74" s="5">
        <f t="shared" si="13"/>
        <v>0</v>
      </c>
      <c r="AT74" s="11">
        <f t="shared" si="14"/>
        <v>0</v>
      </c>
      <c r="AU74" s="5">
        <f t="shared" si="15"/>
        <v>0</v>
      </c>
    </row>
    <row r="75" spans="1:47" x14ac:dyDescent="0.3">
      <c r="A75" s="1" t="s">
        <v>166</v>
      </c>
      <c r="B75" s="1" t="s">
        <v>167</v>
      </c>
      <c r="C75" s="1" t="s">
        <v>168</v>
      </c>
      <c r="D75" s="1" t="s">
        <v>169</v>
      </c>
      <c r="E75" s="1" t="s">
        <v>85</v>
      </c>
      <c r="F75" s="1" t="s">
        <v>110</v>
      </c>
      <c r="G75" s="1" t="s">
        <v>104</v>
      </c>
      <c r="H75" s="1" t="s">
        <v>54</v>
      </c>
      <c r="I75" s="2">
        <v>299.87976049999997</v>
      </c>
      <c r="J75" s="2">
        <v>36.770000000000003</v>
      </c>
      <c r="K75" s="2">
        <f t="shared" si="8"/>
        <v>0</v>
      </c>
      <c r="L75" s="2">
        <f t="shared" si="9"/>
        <v>36.770000000000003</v>
      </c>
      <c r="AL75" s="5" t="str">
        <f t="shared" si="10"/>
        <v/>
      </c>
      <c r="AN75" s="5" t="str">
        <f t="shared" si="11"/>
        <v/>
      </c>
      <c r="AP75" s="5" t="str">
        <f t="shared" si="12"/>
        <v/>
      </c>
      <c r="AR75" s="2">
        <v>36.770000000000003</v>
      </c>
      <c r="AS75" s="5">
        <f t="shared" si="13"/>
        <v>0</v>
      </c>
      <c r="AT75" s="11">
        <f t="shared" si="14"/>
        <v>0</v>
      </c>
      <c r="AU75" s="5">
        <f t="shared" si="15"/>
        <v>0</v>
      </c>
    </row>
    <row r="76" spans="1:47" x14ac:dyDescent="0.3">
      <c r="A76" s="1" t="s">
        <v>166</v>
      </c>
      <c r="B76" s="1" t="s">
        <v>167</v>
      </c>
      <c r="C76" s="1" t="s">
        <v>168</v>
      </c>
      <c r="D76" s="1" t="s">
        <v>169</v>
      </c>
      <c r="E76" s="1" t="s">
        <v>65</v>
      </c>
      <c r="F76" s="1" t="s">
        <v>110</v>
      </c>
      <c r="G76" s="1" t="s">
        <v>104</v>
      </c>
      <c r="H76" s="1" t="s">
        <v>54</v>
      </c>
      <c r="I76" s="2">
        <v>299.87976049999997</v>
      </c>
      <c r="J76" s="2">
        <v>1.21</v>
      </c>
      <c r="K76" s="2">
        <f t="shared" si="8"/>
        <v>0.02</v>
      </c>
      <c r="L76" s="2">
        <f t="shared" si="9"/>
        <v>1.19</v>
      </c>
      <c r="T76" s="8">
        <v>0.02</v>
      </c>
      <c r="U76" s="5">
        <v>1.54</v>
      </c>
      <c r="AL76" s="5" t="str">
        <f t="shared" si="10"/>
        <v/>
      </c>
      <c r="AN76" s="5" t="str">
        <f t="shared" si="11"/>
        <v/>
      </c>
      <c r="AP76" s="5" t="str">
        <f t="shared" si="12"/>
        <v/>
      </c>
      <c r="AR76" s="2">
        <v>1.19</v>
      </c>
      <c r="AS76" s="5">
        <f t="shared" si="13"/>
        <v>1.54</v>
      </c>
      <c r="AT76" s="11">
        <f t="shared" si="14"/>
        <v>7.1391295246877017E-5</v>
      </c>
      <c r="AU76" s="5">
        <f t="shared" si="15"/>
        <v>7.1391295246877026E-2</v>
      </c>
    </row>
    <row r="77" spans="1:47" x14ac:dyDescent="0.3">
      <c r="A77" s="1" t="s">
        <v>171</v>
      </c>
      <c r="B77" s="1" t="s">
        <v>106</v>
      </c>
      <c r="C77" s="1" t="s">
        <v>107</v>
      </c>
      <c r="D77" s="1" t="s">
        <v>108</v>
      </c>
      <c r="E77" s="1" t="s">
        <v>109</v>
      </c>
      <c r="F77" s="1" t="s">
        <v>110</v>
      </c>
      <c r="G77" s="1" t="s">
        <v>104</v>
      </c>
      <c r="H77" s="1" t="s">
        <v>54</v>
      </c>
      <c r="I77" s="2">
        <v>10.327043959999999</v>
      </c>
      <c r="J77" s="2">
        <v>10.32</v>
      </c>
      <c r="K77" s="2">
        <f t="shared" si="8"/>
        <v>3.75</v>
      </c>
      <c r="L77" s="2">
        <f t="shared" si="9"/>
        <v>6.57</v>
      </c>
      <c r="T77" s="8">
        <v>0.02</v>
      </c>
      <c r="U77" s="5">
        <v>1.54</v>
      </c>
      <c r="Z77" s="9">
        <v>3.73</v>
      </c>
      <c r="AA77" s="5">
        <v>115.63</v>
      </c>
      <c r="AL77" s="5" t="str">
        <f t="shared" si="10"/>
        <v/>
      </c>
      <c r="AN77" s="5" t="str">
        <f t="shared" si="11"/>
        <v/>
      </c>
      <c r="AP77" s="5" t="str">
        <f t="shared" si="12"/>
        <v/>
      </c>
      <c r="AR77" s="2">
        <v>6.57</v>
      </c>
      <c r="AS77" s="5">
        <f t="shared" si="13"/>
        <v>117.17</v>
      </c>
      <c r="AT77" s="11">
        <f t="shared" si="14"/>
        <v>5.4317649766731039E-3</v>
      </c>
      <c r="AU77" s="5">
        <f t="shared" si="15"/>
        <v>5.4317649766731035</v>
      </c>
    </row>
    <row r="78" spans="1:47" x14ac:dyDescent="0.3">
      <c r="A78" s="1" t="s">
        <v>172</v>
      </c>
      <c r="B78" s="1" t="s">
        <v>173</v>
      </c>
      <c r="C78" s="1" t="s">
        <v>174</v>
      </c>
      <c r="D78" s="1" t="s">
        <v>175</v>
      </c>
      <c r="E78" s="1" t="s">
        <v>85</v>
      </c>
      <c r="F78" s="1" t="s">
        <v>110</v>
      </c>
      <c r="G78" s="1" t="s">
        <v>104</v>
      </c>
      <c r="H78" s="1" t="s">
        <v>54</v>
      </c>
      <c r="I78" s="2">
        <v>2.9844243499999998</v>
      </c>
      <c r="J78" s="2">
        <v>2.52</v>
      </c>
      <c r="K78" s="2">
        <f t="shared" si="8"/>
        <v>2.48</v>
      </c>
      <c r="L78" s="2">
        <f t="shared" si="9"/>
        <v>0.04</v>
      </c>
      <c r="Z78" s="9">
        <v>2.48</v>
      </c>
      <c r="AA78" s="5">
        <v>76.88</v>
      </c>
      <c r="AL78" s="5" t="str">
        <f t="shared" si="10"/>
        <v/>
      </c>
      <c r="AN78" s="5" t="str">
        <f t="shared" si="11"/>
        <v/>
      </c>
      <c r="AP78" s="5" t="str">
        <f t="shared" si="12"/>
        <v/>
      </c>
      <c r="AR78" s="2">
        <v>0.04</v>
      </c>
      <c r="AS78" s="5">
        <f t="shared" si="13"/>
        <v>76.88</v>
      </c>
      <c r="AT78" s="11">
        <f t="shared" si="14"/>
        <v>3.5640018042726652E-3</v>
      </c>
      <c r="AU78" s="5">
        <f t="shared" si="15"/>
        <v>3.5640018042726651</v>
      </c>
    </row>
    <row r="79" spans="1:47" x14ac:dyDescent="0.3">
      <c r="A79" s="1" t="s">
        <v>176</v>
      </c>
      <c r="B79" s="1" t="s">
        <v>167</v>
      </c>
      <c r="C79" s="1" t="s">
        <v>168</v>
      </c>
      <c r="D79" s="1" t="s">
        <v>169</v>
      </c>
      <c r="E79" s="1" t="s">
        <v>66</v>
      </c>
      <c r="F79" s="1" t="s">
        <v>110</v>
      </c>
      <c r="G79" s="1" t="s">
        <v>104</v>
      </c>
      <c r="H79" s="1" t="s">
        <v>54</v>
      </c>
      <c r="I79" s="2">
        <v>123.30522005</v>
      </c>
      <c r="J79" s="2">
        <v>41.25</v>
      </c>
      <c r="K79" s="2">
        <f t="shared" si="8"/>
        <v>0</v>
      </c>
      <c r="L79" s="2">
        <f t="shared" si="9"/>
        <v>40</v>
      </c>
      <c r="AL79" s="5" t="str">
        <f t="shared" si="10"/>
        <v/>
      </c>
      <c r="AN79" s="5" t="str">
        <f t="shared" si="11"/>
        <v/>
      </c>
      <c r="AP79" s="5" t="str">
        <f t="shared" si="12"/>
        <v/>
      </c>
      <c r="AR79" s="2">
        <v>40</v>
      </c>
      <c r="AS79" s="5">
        <f t="shared" si="13"/>
        <v>0</v>
      </c>
      <c r="AT79" s="11">
        <f t="shared" si="14"/>
        <v>0</v>
      </c>
      <c r="AU79" s="5">
        <f t="shared" si="15"/>
        <v>0</v>
      </c>
    </row>
    <row r="80" spans="1:47" x14ac:dyDescent="0.3">
      <c r="A80" s="1" t="s">
        <v>176</v>
      </c>
      <c r="B80" s="1" t="s">
        <v>167</v>
      </c>
      <c r="C80" s="1" t="s">
        <v>168</v>
      </c>
      <c r="D80" s="1" t="s">
        <v>169</v>
      </c>
      <c r="E80" s="1" t="s">
        <v>61</v>
      </c>
      <c r="F80" s="1" t="s">
        <v>110</v>
      </c>
      <c r="G80" s="1" t="s">
        <v>104</v>
      </c>
      <c r="H80" s="1" t="s">
        <v>54</v>
      </c>
      <c r="I80" s="2">
        <v>123.30522005</v>
      </c>
      <c r="J80" s="2">
        <v>41.06</v>
      </c>
      <c r="K80" s="2">
        <f t="shared" si="8"/>
        <v>0</v>
      </c>
      <c r="L80" s="2">
        <f t="shared" si="9"/>
        <v>40</v>
      </c>
      <c r="AL80" s="5" t="str">
        <f t="shared" si="10"/>
        <v/>
      </c>
      <c r="AN80" s="5" t="str">
        <f t="shared" si="11"/>
        <v/>
      </c>
      <c r="AP80" s="5" t="str">
        <f t="shared" si="12"/>
        <v/>
      </c>
      <c r="AR80" s="2">
        <v>40</v>
      </c>
      <c r="AS80" s="5">
        <f t="shared" si="13"/>
        <v>0</v>
      </c>
      <c r="AT80" s="11">
        <f t="shared" si="14"/>
        <v>0</v>
      </c>
      <c r="AU80" s="5">
        <f t="shared" si="15"/>
        <v>0</v>
      </c>
    </row>
    <row r="81" spans="1:47" x14ac:dyDescent="0.3">
      <c r="A81" s="1" t="s">
        <v>176</v>
      </c>
      <c r="B81" s="1" t="s">
        <v>167</v>
      </c>
      <c r="C81" s="1" t="s">
        <v>168</v>
      </c>
      <c r="D81" s="1" t="s">
        <v>169</v>
      </c>
      <c r="E81" s="1" t="s">
        <v>86</v>
      </c>
      <c r="F81" s="1" t="s">
        <v>110</v>
      </c>
      <c r="G81" s="1" t="s">
        <v>104</v>
      </c>
      <c r="H81" s="1" t="s">
        <v>54</v>
      </c>
      <c r="I81" s="2">
        <v>123.30522005</v>
      </c>
      <c r="J81" s="2">
        <v>39.409999999999997</v>
      </c>
      <c r="K81" s="2">
        <f t="shared" si="8"/>
        <v>3.4</v>
      </c>
      <c r="L81" s="2">
        <f t="shared" si="9"/>
        <v>36.01</v>
      </c>
      <c r="T81" s="8">
        <v>0.1</v>
      </c>
      <c r="U81" s="5">
        <v>7.7</v>
      </c>
      <c r="Z81" s="9">
        <v>3.3</v>
      </c>
      <c r="AA81" s="5">
        <v>102.3</v>
      </c>
      <c r="AL81" s="5" t="str">
        <f t="shared" si="10"/>
        <v/>
      </c>
      <c r="AN81" s="5" t="str">
        <f t="shared" si="11"/>
        <v/>
      </c>
      <c r="AP81" s="5" t="str">
        <f t="shared" si="12"/>
        <v/>
      </c>
      <c r="AR81" s="2">
        <v>36.01</v>
      </c>
      <c r="AS81" s="5">
        <f t="shared" si="13"/>
        <v>110</v>
      </c>
      <c r="AT81" s="11">
        <f t="shared" si="14"/>
        <v>5.0993782319197871E-3</v>
      </c>
      <c r="AU81" s="5">
        <f t="shared" si="15"/>
        <v>5.0993782319197871</v>
      </c>
    </row>
    <row r="82" spans="1:47" x14ac:dyDescent="0.3">
      <c r="A82" s="1" t="s">
        <v>177</v>
      </c>
      <c r="B82" s="1" t="s">
        <v>143</v>
      </c>
      <c r="C82" s="1" t="s">
        <v>144</v>
      </c>
      <c r="D82" s="1" t="s">
        <v>145</v>
      </c>
      <c r="E82" s="1" t="s">
        <v>74</v>
      </c>
      <c r="F82" s="1" t="s">
        <v>110</v>
      </c>
      <c r="G82" s="1" t="s">
        <v>104</v>
      </c>
      <c r="H82" s="1" t="s">
        <v>54</v>
      </c>
      <c r="I82" s="2">
        <v>56.166356159999999</v>
      </c>
      <c r="J82" s="2">
        <v>16.52</v>
      </c>
      <c r="K82" s="2">
        <f t="shared" si="8"/>
        <v>0.30000000000000004</v>
      </c>
      <c r="L82" s="2">
        <f t="shared" si="9"/>
        <v>16.23</v>
      </c>
      <c r="T82" s="8">
        <v>0.03</v>
      </c>
      <c r="U82" s="5">
        <v>2.31</v>
      </c>
      <c r="Z82" s="9">
        <v>0.27</v>
      </c>
      <c r="AA82" s="5">
        <v>8.370000000000001</v>
      </c>
      <c r="AL82" s="5" t="str">
        <f t="shared" si="10"/>
        <v/>
      </c>
      <c r="AN82" s="5" t="str">
        <f t="shared" si="11"/>
        <v/>
      </c>
      <c r="AP82" s="5" t="str">
        <f t="shared" si="12"/>
        <v/>
      </c>
      <c r="AR82" s="2">
        <v>16.23</v>
      </c>
      <c r="AS82" s="5">
        <f t="shared" si="13"/>
        <v>10.680000000000001</v>
      </c>
      <c r="AT82" s="11">
        <f t="shared" si="14"/>
        <v>4.9510326833548479E-4</v>
      </c>
      <c r="AU82" s="5">
        <f t="shared" si="15"/>
        <v>0.49510326833548479</v>
      </c>
    </row>
    <row r="83" spans="1:47" x14ac:dyDescent="0.3">
      <c r="A83" s="1" t="s">
        <v>177</v>
      </c>
      <c r="B83" s="1" t="s">
        <v>143</v>
      </c>
      <c r="C83" s="1" t="s">
        <v>144</v>
      </c>
      <c r="D83" s="1" t="s">
        <v>145</v>
      </c>
      <c r="E83" s="1" t="s">
        <v>65</v>
      </c>
      <c r="F83" s="1" t="s">
        <v>110</v>
      </c>
      <c r="G83" s="1" t="s">
        <v>104</v>
      </c>
      <c r="H83" s="1" t="s">
        <v>54</v>
      </c>
      <c r="I83" s="2">
        <v>56.166356159999999</v>
      </c>
      <c r="J83" s="2">
        <v>39.630000000000003</v>
      </c>
      <c r="K83" s="2">
        <f t="shared" si="8"/>
        <v>18.099999999999998</v>
      </c>
      <c r="L83" s="2">
        <f t="shared" si="9"/>
        <v>21.53</v>
      </c>
      <c r="T83" s="8">
        <v>0.13</v>
      </c>
      <c r="U83" s="5">
        <v>10.01</v>
      </c>
      <c r="Z83" s="9">
        <v>17.97</v>
      </c>
      <c r="AA83" s="5">
        <v>557.06999999999994</v>
      </c>
      <c r="AL83" s="5" t="str">
        <f t="shared" si="10"/>
        <v/>
      </c>
      <c r="AN83" s="5" t="str">
        <f t="shared" si="11"/>
        <v/>
      </c>
      <c r="AP83" s="5" t="str">
        <f t="shared" si="12"/>
        <v/>
      </c>
      <c r="AR83" s="2">
        <v>21.53</v>
      </c>
      <c r="AS83" s="5">
        <f t="shared" si="13"/>
        <v>567.07999999999993</v>
      </c>
      <c r="AT83" s="11">
        <f t="shared" si="14"/>
        <v>2.6288685525064293E-2</v>
      </c>
      <c r="AU83" s="5">
        <f t="shared" si="15"/>
        <v>26.288685525064292</v>
      </c>
    </row>
    <row r="84" spans="1:47" x14ac:dyDescent="0.3">
      <c r="A84" s="1" t="s">
        <v>178</v>
      </c>
      <c r="B84" s="1" t="s">
        <v>179</v>
      </c>
      <c r="C84" s="1" t="s">
        <v>180</v>
      </c>
      <c r="D84" s="1" t="s">
        <v>181</v>
      </c>
      <c r="E84" s="1" t="s">
        <v>63</v>
      </c>
      <c r="F84" s="1" t="s">
        <v>110</v>
      </c>
      <c r="G84" s="1" t="s">
        <v>104</v>
      </c>
      <c r="H84" s="1" t="s">
        <v>54</v>
      </c>
      <c r="I84" s="2">
        <v>164.70743995000001</v>
      </c>
      <c r="J84" s="2">
        <v>41.07</v>
      </c>
      <c r="K84" s="2">
        <f t="shared" si="8"/>
        <v>0</v>
      </c>
      <c r="L84" s="2">
        <f t="shared" si="9"/>
        <v>40</v>
      </c>
      <c r="AL84" s="5" t="str">
        <f t="shared" si="10"/>
        <v/>
      </c>
      <c r="AN84" s="5" t="str">
        <f t="shared" si="11"/>
        <v/>
      </c>
      <c r="AP84" s="5" t="str">
        <f t="shared" si="12"/>
        <v/>
      </c>
      <c r="AR84" s="2">
        <v>40</v>
      </c>
      <c r="AS84" s="5">
        <f t="shared" si="13"/>
        <v>0</v>
      </c>
      <c r="AT84" s="11">
        <f t="shared" si="14"/>
        <v>0</v>
      </c>
      <c r="AU84" s="5">
        <f t="shared" si="15"/>
        <v>0</v>
      </c>
    </row>
    <row r="85" spans="1:47" x14ac:dyDescent="0.3">
      <c r="A85" s="1" t="s">
        <v>178</v>
      </c>
      <c r="B85" s="1" t="s">
        <v>179</v>
      </c>
      <c r="C85" s="1" t="s">
        <v>180</v>
      </c>
      <c r="D85" s="1" t="s">
        <v>181</v>
      </c>
      <c r="E85" s="1" t="s">
        <v>102</v>
      </c>
      <c r="F85" s="1" t="s">
        <v>110</v>
      </c>
      <c r="G85" s="1" t="s">
        <v>104</v>
      </c>
      <c r="H85" s="1" t="s">
        <v>54</v>
      </c>
      <c r="I85" s="2">
        <v>164.70743995000001</v>
      </c>
      <c r="J85" s="2">
        <v>41.01</v>
      </c>
      <c r="K85" s="2">
        <f t="shared" si="8"/>
        <v>0</v>
      </c>
      <c r="L85" s="2">
        <f t="shared" si="9"/>
        <v>40</v>
      </c>
      <c r="AL85" s="5" t="str">
        <f t="shared" si="10"/>
        <v/>
      </c>
      <c r="AN85" s="5" t="str">
        <f t="shared" si="11"/>
        <v/>
      </c>
      <c r="AP85" s="5" t="str">
        <f t="shared" si="12"/>
        <v/>
      </c>
      <c r="AR85" s="2">
        <v>40</v>
      </c>
      <c r="AS85" s="5">
        <f t="shared" si="13"/>
        <v>0</v>
      </c>
      <c r="AT85" s="11">
        <f t="shared" si="14"/>
        <v>0</v>
      </c>
      <c r="AU85" s="5">
        <f t="shared" si="15"/>
        <v>0</v>
      </c>
    </row>
    <row r="86" spans="1:47" x14ac:dyDescent="0.3">
      <c r="A86" s="1" t="s">
        <v>178</v>
      </c>
      <c r="B86" s="1" t="s">
        <v>179</v>
      </c>
      <c r="C86" s="1" t="s">
        <v>180</v>
      </c>
      <c r="D86" s="1" t="s">
        <v>181</v>
      </c>
      <c r="E86" s="1" t="s">
        <v>71</v>
      </c>
      <c r="F86" s="1" t="s">
        <v>110</v>
      </c>
      <c r="G86" s="1" t="s">
        <v>104</v>
      </c>
      <c r="H86" s="1" t="s">
        <v>54</v>
      </c>
      <c r="I86" s="2">
        <v>164.70743995000001</v>
      </c>
      <c r="J86" s="2">
        <v>41.32</v>
      </c>
      <c r="K86" s="2">
        <f t="shared" si="8"/>
        <v>2.76</v>
      </c>
      <c r="L86" s="2">
        <f t="shared" si="9"/>
        <v>37.24</v>
      </c>
      <c r="T86" s="8">
        <v>0.05</v>
      </c>
      <c r="U86" s="5">
        <v>3.85</v>
      </c>
      <c r="Z86" s="9">
        <v>2.71</v>
      </c>
      <c r="AA86" s="5">
        <v>84.01</v>
      </c>
      <c r="AL86" s="5" t="str">
        <f t="shared" si="10"/>
        <v/>
      </c>
      <c r="AN86" s="5" t="str">
        <f t="shared" si="11"/>
        <v/>
      </c>
      <c r="AP86" s="5" t="str">
        <f t="shared" si="12"/>
        <v/>
      </c>
      <c r="AR86" s="2">
        <v>37.24</v>
      </c>
      <c r="AS86" s="5">
        <f t="shared" si="13"/>
        <v>87.86</v>
      </c>
      <c r="AT86" s="11">
        <f t="shared" si="14"/>
        <v>4.0730124677861128E-3</v>
      </c>
      <c r="AU86" s="5">
        <f t="shared" si="15"/>
        <v>4.0730124677861124</v>
      </c>
    </row>
    <row r="87" spans="1:47" x14ac:dyDescent="0.3">
      <c r="A87" s="1" t="s">
        <v>178</v>
      </c>
      <c r="B87" s="1" t="s">
        <v>179</v>
      </c>
      <c r="C87" s="1" t="s">
        <v>180</v>
      </c>
      <c r="D87" s="1" t="s">
        <v>181</v>
      </c>
      <c r="E87" s="1" t="s">
        <v>62</v>
      </c>
      <c r="F87" s="1" t="s">
        <v>110</v>
      </c>
      <c r="G87" s="1" t="s">
        <v>104</v>
      </c>
      <c r="H87" s="1" t="s">
        <v>54</v>
      </c>
      <c r="I87" s="2">
        <v>164.70743995000001</v>
      </c>
      <c r="J87" s="2">
        <v>41.27</v>
      </c>
      <c r="K87" s="2">
        <f t="shared" si="8"/>
        <v>0</v>
      </c>
      <c r="L87" s="2">
        <f t="shared" si="9"/>
        <v>40</v>
      </c>
      <c r="AL87" s="5" t="str">
        <f t="shared" si="10"/>
        <v/>
      </c>
      <c r="AN87" s="5" t="str">
        <f t="shared" si="11"/>
        <v/>
      </c>
      <c r="AP87" s="5" t="str">
        <f t="shared" si="12"/>
        <v/>
      </c>
      <c r="AR87" s="2">
        <v>40</v>
      </c>
      <c r="AS87" s="5">
        <f t="shared" si="13"/>
        <v>0</v>
      </c>
      <c r="AT87" s="11">
        <f t="shared" si="14"/>
        <v>0</v>
      </c>
      <c r="AU87" s="5">
        <f t="shared" si="15"/>
        <v>0</v>
      </c>
    </row>
    <row r="88" spans="1:47" x14ac:dyDescent="0.3">
      <c r="A88" s="1" t="s">
        <v>182</v>
      </c>
      <c r="B88" s="1" t="s">
        <v>167</v>
      </c>
      <c r="C88" s="1" t="s">
        <v>168</v>
      </c>
      <c r="D88" s="1" t="s">
        <v>169</v>
      </c>
      <c r="E88" s="1" t="s">
        <v>66</v>
      </c>
      <c r="F88" s="1" t="s">
        <v>183</v>
      </c>
      <c r="G88" s="1" t="s">
        <v>104</v>
      </c>
      <c r="H88" s="1" t="s">
        <v>54</v>
      </c>
      <c r="I88" s="2">
        <v>245.57153011</v>
      </c>
      <c r="J88" s="2">
        <v>41.43</v>
      </c>
      <c r="K88" s="2">
        <f t="shared" si="8"/>
        <v>0</v>
      </c>
      <c r="L88" s="2">
        <f t="shared" si="9"/>
        <v>40</v>
      </c>
      <c r="AL88" s="5" t="str">
        <f t="shared" si="10"/>
        <v/>
      </c>
      <c r="AN88" s="5" t="str">
        <f t="shared" si="11"/>
        <v/>
      </c>
      <c r="AP88" s="5" t="str">
        <f t="shared" si="12"/>
        <v/>
      </c>
      <c r="AR88" s="2">
        <v>40</v>
      </c>
      <c r="AS88" s="5">
        <f t="shared" si="13"/>
        <v>0</v>
      </c>
      <c r="AT88" s="11">
        <f t="shared" si="14"/>
        <v>0</v>
      </c>
      <c r="AU88" s="5">
        <f t="shared" si="15"/>
        <v>0</v>
      </c>
    </row>
    <row r="89" spans="1:47" x14ac:dyDescent="0.3">
      <c r="A89" s="1" t="s">
        <v>182</v>
      </c>
      <c r="B89" s="1" t="s">
        <v>167</v>
      </c>
      <c r="C89" s="1" t="s">
        <v>168</v>
      </c>
      <c r="D89" s="1" t="s">
        <v>169</v>
      </c>
      <c r="E89" s="1" t="s">
        <v>55</v>
      </c>
      <c r="F89" s="1" t="s">
        <v>183</v>
      </c>
      <c r="G89" s="1" t="s">
        <v>104</v>
      </c>
      <c r="H89" s="1" t="s">
        <v>54</v>
      </c>
      <c r="I89" s="2">
        <v>245.57153011</v>
      </c>
      <c r="J89" s="2">
        <v>41.49</v>
      </c>
      <c r="K89" s="2">
        <f t="shared" si="8"/>
        <v>0</v>
      </c>
      <c r="L89" s="2">
        <f t="shared" si="9"/>
        <v>40.020000000000003</v>
      </c>
      <c r="AL89" s="5" t="str">
        <f t="shared" si="10"/>
        <v/>
      </c>
      <c r="AN89" s="5" t="str">
        <f t="shared" si="11"/>
        <v/>
      </c>
      <c r="AP89" s="5" t="str">
        <f t="shared" si="12"/>
        <v/>
      </c>
      <c r="AR89" s="2">
        <v>40.020000000000003</v>
      </c>
      <c r="AS89" s="5">
        <f t="shared" si="13"/>
        <v>0</v>
      </c>
      <c r="AT89" s="11">
        <f t="shared" si="14"/>
        <v>0</v>
      </c>
      <c r="AU89" s="5">
        <f t="shared" si="15"/>
        <v>0</v>
      </c>
    </row>
    <row r="90" spans="1:47" x14ac:dyDescent="0.3">
      <c r="A90" s="1" t="s">
        <v>182</v>
      </c>
      <c r="B90" s="1" t="s">
        <v>167</v>
      </c>
      <c r="C90" s="1" t="s">
        <v>168</v>
      </c>
      <c r="D90" s="1" t="s">
        <v>169</v>
      </c>
      <c r="E90" s="1" t="s">
        <v>61</v>
      </c>
      <c r="F90" s="1" t="s">
        <v>183</v>
      </c>
      <c r="G90" s="1" t="s">
        <v>104</v>
      </c>
      <c r="H90" s="1" t="s">
        <v>54</v>
      </c>
      <c r="I90" s="2">
        <v>245.57153011</v>
      </c>
      <c r="J90" s="2">
        <v>41.1</v>
      </c>
      <c r="K90" s="2">
        <f t="shared" si="8"/>
        <v>0</v>
      </c>
      <c r="L90" s="2">
        <f t="shared" si="9"/>
        <v>40</v>
      </c>
      <c r="AL90" s="5" t="str">
        <f t="shared" si="10"/>
        <v/>
      </c>
      <c r="AN90" s="5" t="str">
        <f t="shared" si="11"/>
        <v/>
      </c>
      <c r="AP90" s="5" t="str">
        <f t="shared" si="12"/>
        <v/>
      </c>
      <c r="AR90" s="2">
        <v>40</v>
      </c>
      <c r="AS90" s="5">
        <f t="shared" si="13"/>
        <v>0</v>
      </c>
      <c r="AT90" s="11">
        <f t="shared" si="14"/>
        <v>0</v>
      </c>
      <c r="AU90" s="5">
        <f t="shared" si="15"/>
        <v>0</v>
      </c>
    </row>
    <row r="91" spans="1:47" x14ac:dyDescent="0.3">
      <c r="A91" s="1" t="s">
        <v>182</v>
      </c>
      <c r="B91" s="1" t="s">
        <v>167</v>
      </c>
      <c r="C91" s="1" t="s">
        <v>168</v>
      </c>
      <c r="D91" s="1" t="s">
        <v>169</v>
      </c>
      <c r="E91" s="1" t="s">
        <v>51</v>
      </c>
      <c r="F91" s="1" t="s">
        <v>183</v>
      </c>
      <c r="G91" s="1" t="s">
        <v>104</v>
      </c>
      <c r="H91" s="1" t="s">
        <v>54</v>
      </c>
      <c r="I91" s="2">
        <v>245.57153011</v>
      </c>
      <c r="J91" s="2">
        <v>41.02</v>
      </c>
      <c r="K91" s="2">
        <f t="shared" si="8"/>
        <v>0</v>
      </c>
      <c r="L91" s="2">
        <f t="shared" si="9"/>
        <v>40.07</v>
      </c>
      <c r="AL91" s="5" t="str">
        <f t="shared" si="10"/>
        <v/>
      </c>
      <c r="AN91" s="5" t="str">
        <f t="shared" si="11"/>
        <v/>
      </c>
      <c r="AP91" s="5" t="str">
        <f t="shared" si="12"/>
        <v/>
      </c>
      <c r="AR91" s="2">
        <v>40.07</v>
      </c>
      <c r="AS91" s="5">
        <f t="shared" si="13"/>
        <v>0</v>
      </c>
      <c r="AT91" s="11">
        <f t="shared" si="14"/>
        <v>0</v>
      </c>
      <c r="AU91" s="5">
        <f t="shared" si="15"/>
        <v>0</v>
      </c>
    </row>
    <row r="92" spans="1:47" x14ac:dyDescent="0.3">
      <c r="A92" s="1" t="s">
        <v>182</v>
      </c>
      <c r="B92" s="1" t="s">
        <v>167</v>
      </c>
      <c r="C92" s="1" t="s">
        <v>168</v>
      </c>
      <c r="D92" s="1" t="s">
        <v>169</v>
      </c>
      <c r="E92" s="1" t="s">
        <v>109</v>
      </c>
      <c r="F92" s="1" t="s">
        <v>183</v>
      </c>
      <c r="G92" s="1" t="s">
        <v>104</v>
      </c>
      <c r="H92" s="1" t="s">
        <v>54</v>
      </c>
      <c r="I92" s="2">
        <v>245.57153011</v>
      </c>
      <c r="J92" s="2">
        <v>39.03</v>
      </c>
      <c r="K92" s="2">
        <f t="shared" si="8"/>
        <v>0.74</v>
      </c>
      <c r="L92" s="2">
        <f t="shared" si="9"/>
        <v>38.47</v>
      </c>
      <c r="T92" s="8">
        <v>0.03</v>
      </c>
      <c r="U92" s="5">
        <v>2.31</v>
      </c>
      <c r="Z92" s="9">
        <v>0.71</v>
      </c>
      <c r="AA92" s="5">
        <v>22.01</v>
      </c>
      <c r="AL92" s="5" t="str">
        <f t="shared" si="10"/>
        <v/>
      </c>
      <c r="AN92" s="5" t="str">
        <f t="shared" si="11"/>
        <v/>
      </c>
      <c r="AP92" s="5" t="str">
        <f t="shared" si="12"/>
        <v/>
      </c>
      <c r="AR92" s="2">
        <v>38.47</v>
      </c>
      <c r="AS92" s="5">
        <f t="shared" si="13"/>
        <v>24.32</v>
      </c>
      <c r="AT92" s="11">
        <f t="shared" si="14"/>
        <v>1.1274261690935384E-3</v>
      </c>
      <c r="AU92" s="5">
        <f t="shared" si="15"/>
        <v>1.1274261690935383</v>
      </c>
    </row>
    <row r="93" spans="1:47" x14ac:dyDescent="0.3">
      <c r="A93" s="1" t="s">
        <v>182</v>
      </c>
      <c r="B93" s="1" t="s">
        <v>167</v>
      </c>
      <c r="C93" s="1" t="s">
        <v>168</v>
      </c>
      <c r="D93" s="1" t="s">
        <v>169</v>
      </c>
      <c r="E93" s="1" t="s">
        <v>60</v>
      </c>
      <c r="F93" s="1" t="s">
        <v>183</v>
      </c>
      <c r="G93" s="1" t="s">
        <v>104</v>
      </c>
      <c r="H93" s="1" t="s">
        <v>54</v>
      </c>
      <c r="I93" s="2">
        <v>245.57153011</v>
      </c>
      <c r="J93" s="2">
        <v>38.33</v>
      </c>
      <c r="K93" s="2">
        <f t="shared" si="8"/>
        <v>0</v>
      </c>
      <c r="L93" s="2">
        <f t="shared" si="9"/>
        <v>38.33</v>
      </c>
      <c r="AL93" s="5" t="str">
        <f t="shared" si="10"/>
        <v/>
      </c>
      <c r="AN93" s="5" t="str">
        <f t="shared" si="11"/>
        <v/>
      </c>
      <c r="AP93" s="5" t="str">
        <f t="shared" si="12"/>
        <v/>
      </c>
      <c r="AR93" s="2">
        <v>38.33</v>
      </c>
      <c r="AS93" s="5">
        <f t="shared" si="13"/>
        <v>0</v>
      </c>
      <c r="AT93" s="11">
        <f t="shared" si="14"/>
        <v>0</v>
      </c>
      <c r="AU93" s="5">
        <f t="shared" si="15"/>
        <v>0</v>
      </c>
    </row>
    <row r="94" spans="1:47" x14ac:dyDescent="0.3">
      <c r="A94" s="1" t="s">
        <v>185</v>
      </c>
      <c r="B94" s="1" t="s">
        <v>186</v>
      </c>
      <c r="C94" s="1" t="s">
        <v>187</v>
      </c>
      <c r="D94" s="1" t="s">
        <v>188</v>
      </c>
      <c r="E94" s="1" t="s">
        <v>60</v>
      </c>
      <c r="F94" s="1" t="s">
        <v>183</v>
      </c>
      <c r="G94" s="1" t="s">
        <v>104</v>
      </c>
      <c r="H94" s="1" t="s">
        <v>54</v>
      </c>
      <c r="I94" s="2">
        <v>1.00003172</v>
      </c>
      <c r="J94" s="2">
        <v>0.81</v>
      </c>
      <c r="K94" s="2">
        <f t="shared" si="8"/>
        <v>0</v>
      </c>
      <c r="L94" s="2">
        <f t="shared" si="9"/>
        <v>0.81</v>
      </c>
      <c r="AL94" s="5" t="str">
        <f t="shared" si="10"/>
        <v/>
      </c>
      <c r="AN94" s="5" t="str">
        <f t="shared" si="11"/>
        <v/>
      </c>
      <c r="AP94" s="5" t="str">
        <f t="shared" si="12"/>
        <v/>
      </c>
      <c r="AR94" s="2">
        <v>0.81</v>
      </c>
      <c r="AS94" s="5">
        <f t="shared" si="13"/>
        <v>0</v>
      </c>
      <c r="AT94" s="11">
        <f t="shared" si="14"/>
        <v>0</v>
      </c>
      <c r="AU94" s="5">
        <f t="shared" si="15"/>
        <v>0</v>
      </c>
    </row>
    <row r="95" spans="1:47" x14ac:dyDescent="0.3">
      <c r="A95" s="1" t="s">
        <v>189</v>
      </c>
      <c r="B95" s="1" t="s">
        <v>190</v>
      </c>
      <c r="C95" s="1" t="s">
        <v>191</v>
      </c>
      <c r="D95" s="1" t="s">
        <v>192</v>
      </c>
      <c r="E95" s="1" t="s">
        <v>63</v>
      </c>
      <c r="F95" s="1" t="s">
        <v>183</v>
      </c>
      <c r="G95" s="1" t="s">
        <v>104</v>
      </c>
      <c r="H95" s="1" t="s">
        <v>54</v>
      </c>
      <c r="I95" s="2">
        <v>160.88809158999999</v>
      </c>
      <c r="J95" s="2">
        <v>40.08</v>
      </c>
      <c r="K95" s="2">
        <f t="shared" si="8"/>
        <v>0</v>
      </c>
      <c r="L95" s="2">
        <f t="shared" si="9"/>
        <v>40</v>
      </c>
      <c r="AL95" s="5" t="str">
        <f t="shared" si="10"/>
        <v/>
      </c>
      <c r="AN95" s="5" t="str">
        <f t="shared" si="11"/>
        <v/>
      </c>
      <c r="AP95" s="5" t="str">
        <f t="shared" si="12"/>
        <v/>
      </c>
      <c r="AR95" s="2">
        <v>40</v>
      </c>
      <c r="AS95" s="5">
        <f t="shared" si="13"/>
        <v>0</v>
      </c>
      <c r="AT95" s="11">
        <f t="shared" si="14"/>
        <v>0</v>
      </c>
      <c r="AU95" s="5">
        <f t="shared" si="15"/>
        <v>0</v>
      </c>
    </row>
    <row r="96" spans="1:47" x14ac:dyDescent="0.3">
      <c r="A96" s="1" t="s">
        <v>189</v>
      </c>
      <c r="B96" s="1" t="s">
        <v>190</v>
      </c>
      <c r="C96" s="1" t="s">
        <v>191</v>
      </c>
      <c r="D96" s="1" t="s">
        <v>192</v>
      </c>
      <c r="E96" s="1" t="s">
        <v>102</v>
      </c>
      <c r="F96" s="1" t="s">
        <v>183</v>
      </c>
      <c r="G96" s="1" t="s">
        <v>104</v>
      </c>
      <c r="H96" s="1" t="s">
        <v>54</v>
      </c>
      <c r="I96" s="2">
        <v>160.88809158999999</v>
      </c>
      <c r="J96" s="2">
        <v>40.049999999999997</v>
      </c>
      <c r="K96" s="2">
        <f t="shared" si="8"/>
        <v>0</v>
      </c>
      <c r="L96" s="2">
        <f t="shared" si="9"/>
        <v>40</v>
      </c>
      <c r="AL96" s="5" t="str">
        <f t="shared" si="10"/>
        <v/>
      </c>
      <c r="AN96" s="5" t="str">
        <f t="shared" si="11"/>
        <v/>
      </c>
      <c r="AP96" s="5" t="str">
        <f t="shared" si="12"/>
        <v/>
      </c>
      <c r="AR96" s="2">
        <v>40</v>
      </c>
      <c r="AS96" s="5">
        <f t="shared" si="13"/>
        <v>0</v>
      </c>
      <c r="AT96" s="11">
        <f t="shared" si="14"/>
        <v>0</v>
      </c>
      <c r="AU96" s="5">
        <f t="shared" si="15"/>
        <v>0</v>
      </c>
    </row>
    <row r="97" spans="1:47" x14ac:dyDescent="0.3">
      <c r="A97" s="1" t="s">
        <v>189</v>
      </c>
      <c r="B97" s="1" t="s">
        <v>190</v>
      </c>
      <c r="C97" s="1" t="s">
        <v>191</v>
      </c>
      <c r="D97" s="1" t="s">
        <v>192</v>
      </c>
      <c r="E97" s="1" t="s">
        <v>71</v>
      </c>
      <c r="F97" s="1" t="s">
        <v>183</v>
      </c>
      <c r="G97" s="1" t="s">
        <v>104</v>
      </c>
      <c r="H97" s="1" t="s">
        <v>54</v>
      </c>
      <c r="I97" s="2">
        <v>160.88809158999999</v>
      </c>
      <c r="J97" s="2">
        <v>38.86</v>
      </c>
      <c r="K97" s="2">
        <f t="shared" si="8"/>
        <v>0.49</v>
      </c>
      <c r="L97" s="2">
        <f t="shared" si="9"/>
        <v>38.369999999999997</v>
      </c>
      <c r="T97" s="8">
        <v>0.01</v>
      </c>
      <c r="U97" s="5">
        <v>0.77</v>
      </c>
      <c r="Z97" s="9">
        <v>0.48</v>
      </c>
      <c r="AA97" s="5">
        <v>14.88</v>
      </c>
      <c r="AL97" s="5" t="str">
        <f t="shared" si="10"/>
        <v/>
      </c>
      <c r="AN97" s="5" t="str">
        <f t="shared" si="11"/>
        <v/>
      </c>
      <c r="AP97" s="5" t="str">
        <f t="shared" si="12"/>
        <v/>
      </c>
      <c r="AR97" s="2">
        <v>38.369999999999997</v>
      </c>
      <c r="AS97" s="5">
        <f t="shared" si="13"/>
        <v>15.65</v>
      </c>
      <c r="AT97" s="11">
        <f t="shared" si="14"/>
        <v>7.2550244845040598E-4</v>
      </c>
      <c r="AU97" s="5">
        <f t="shared" si="15"/>
        <v>0.7255024484504059</v>
      </c>
    </row>
    <row r="98" spans="1:47" x14ac:dyDescent="0.3">
      <c r="A98" s="1" t="s">
        <v>189</v>
      </c>
      <c r="B98" s="1" t="s">
        <v>190</v>
      </c>
      <c r="C98" s="1" t="s">
        <v>191</v>
      </c>
      <c r="D98" s="1" t="s">
        <v>192</v>
      </c>
      <c r="E98" s="1" t="s">
        <v>62</v>
      </c>
      <c r="F98" s="1" t="s">
        <v>183</v>
      </c>
      <c r="G98" s="1" t="s">
        <v>104</v>
      </c>
      <c r="H98" s="1" t="s">
        <v>54</v>
      </c>
      <c r="I98" s="2">
        <v>160.88809158999999</v>
      </c>
      <c r="J98" s="2">
        <v>38.840000000000003</v>
      </c>
      <c r="K98" s="2">
        <f t="shared" si="8"/>
        <v>2.48</v>
      </c>
      <c r="L98" s="2">
        <f t="shared" si="9"/>
        <v>36.36</v>
      </c>
      <c r="T98" s="8">
        <v>0.05</v>
      </c>
      <c r="U98" s="5">
        <v>3.85</v>
      </c>
      <c r="Z98" s="9">
        <v>2.4300000000000002</v>
      </c>
      <c r="AA98" s="5">
        <v>75.33</v>
      </c>
      <c r="AL98" s="5" t="str">
        <f t="shared" si="10"/>
        <v/>
      </c>
      <c r="AN98" s="5" t="str">
        <f t="shared" si="11"/>
        <v/>
      </c>
      <c r="AP98" s="5" t="str">
        <f t="shared" si="12"/>
        <v/>
      </c>
      <c r="AR98" s="2">
        <v>36.36</v>
      </c>
      <c r="AS98" s="5">
        <f t="shared" si="13"/>
        <v>79.179999999999993</v>
      </c>
      <c r="AT98" s="11">
        <f t="shared" si="14"/>
        <v>3.670625167303715E-3</v>
      </c>
      <c r="AU98" s="5">
        <f t="shared" si="15"/>
        <v>3.6706251673037151</v>
      </c>
    </row>
    <row r="99" spans="1:47" x14ac:dyDescent="0.3">
      <c r="A99" s="1" t="s">
        <v>193</v>
      </c>
      <c r="B99" s="1" t="s">
        <v>194</v>
      </c>
      <c r="C99" s="1" t="s">
        <v>195</v>
      </c>
      <c r="D99" s="1" t="s">
        <v>196</v>
      </c>
      <c r="E99" s="1" t="s">
        <v>86</v>
      </c>
      <c r="F99" s="1" t="s">
        <v>183</v>
      </c>
      <c r="G99" s="1" t="s">
        <v>104</v>
      </c>
      <c r="H99" s="1" t="s">
        <v>54</v>
      </c>
      <c r="I99" s="2">
        <v>83.986439809999993</v>
      </c>
      <c r="J99" s="2">
        <v>41.95</v>
      </c>
      <c r="K99" s="2">
        <f t="shared" si="8"/>
        <v>0</v>
      </c>
      <c r="L99" s="2">
        <f t="shared" si="9"/>
        <v>40</v>
      </c>
      <c r="AL99" s="5" t="str">
        <f t="shared" si="10"/>
        <v/>
      </c>
      <c r="AN99" s="5" t="str">
        <f t="shared" si="11"/>
        <v/>
      </c>
      <c r="AP99" s="5" t="str">
        <f t="shared" si="12"/>
        <v/>
      </c>
      <c r="AR99" s="2">
        <v>40</v>
      </c>
      <c r="AS99" s="5">
        <f t="shared" si="13"/>
        <v>0</v>
      </c>
      <c r="AT99" s="11">
        <f t="shared" si="14"/>
        <v>0</v>
      </c>
      <c r="AU99" s="5">
        <f t="shared" si="15"/>
        <v>0</v>
      </c>
    </row>
    <row r="100" spans="1:47" x14ac:dyDescent="0.3">
      <c r="A100" s="1" t="s">
        <v>193</v>
      </c>
      <c r="B100" s="1" t="s">
        <v>194</v>
      </c>
      <c r="C100" s="1" t="s">
        <v>195</v>
      </c>
      <c r="D100" s="1" t="s">
        <v>196</v>
      </c>
      <c r="E100" s="1" t="s">
        <v>80</v>
      </c>
      <c r="F100" s="1" t="s">
        <v>183</v>
      </c>
      <c r="G100" s="1" t="s">
        <v>104</v>
      </c>
      <c r="H100" s="1" t="s">
        <v>54</v>
      </c>
      <c r="I100" s="2">
        <v>83.986439809999993</v>
      </c>
      <c r="J100" s="2">
        <v>42.02</v>
      </c>
      <c r="K100" s="2">
        <f t="shared" si="8"/>
        <v>0</v>
      </c>
      <c r="L100" s="2">
        <f t="shared" si="9"/>
        <v>42.02</v>
      </c>
      <c r="AL100" s="5" t="str">
        <f t="shared" si="10"/>
        <v/>
      </c>
      <c r="AN100" s="5" t="str">
        <f t="shared" si="11"/>
        <v/>
      </c>
      <c r="AP100" s="5" t="str">
        <f t="shared" si="12"/>
        <v/>
      </c>
      <c r="AR100" s="2">
        <v>42.02</v>
      </c>
      <c r="AS100" s="5">
        <f t="shared" si="13"/>
        <v>0</v>
      </c>
      <c r="AT100" s="11">
        <f t="shared" si="14"/>
        <v>0</v>
      </c>
      <c r="AU100" s="5">
        <f t="shared" si="15"/>
        <v>0</v>
      </c>
    </row>
    <row r="101" spans="1:47" x14ac:dyDescent="0.3">
      <c r="A101" s="1" t="s">
        <v>197</v>
      </c>
      <c r="B101" s="1" t="s">
        <v>198</v>
      </c>
      <c r="C101" s="1" t="s">
        <v>199</v>
      </c>
      <c r="D101" s="1" t="s">
        <v>200</v>
      </c>
      <c r="E101" s="1" t="s">
        <v>74</v>
      </c>
      <c r="F101" s="1" t="s">
        <v>183</v>
      </c>
      <c r="G101" s="1" t="s">
        <v>104</v>
      </c>
      <c r="H101" s="1" t="s">
        <v>54</v>
      </c>
      <c r="I101" s="2">
        <v>157.91480974000001</v>
      </c>
      <c r="J101" s="2">
        <v>39.340000000000003</v>
      </c>
      <c r="K101" s="2">
        <f t="shared" si="8"/>
        <v>0</v>
      </c>
      <c r="L101" s="2">
        <f t="shared" si="9"/>
        <v>39.340000000000003</v>
      </c>
      <c r="AL101" s="5" t="str">
        <f t="shared" si="10"/>
        <v/>
      </c>
      <c r="AN101" s="5" t="str">
        <f t="shared" si="11"/>
        <v/>
      </c>
      <c r="AP101" s="5" t="str">
        <f t="shared" si="12"/>
        <v/>
      </c>
      <c r="AR101" s="2">
        <v>39.340000000000003</v>
      </c>
      <c r="AS101" s="5">
        <f t="shared" si="13"/>
        <v>0</v>
      </c>
      <c r="AT101" s="11">
        <f t="shared" si="14"/>
        <v>0</v>
      </c>
      <c r="AU101" s="5">
        <f t="shared" si="15"/>
        <v>0</v>
      </c>
    </row>
    <row r="102" spans="1:47" x14ac:dyDescent="0.3">
      <c r="A102" s="1" t="s">
        <v>197</v>
      </c>
      <c r="B102" s="1" t="s">
        <v>198</v>
      </c>
      <c r="C102" s="1" t="s">
        <v>199</v>
      </c>
      <c r="D102" s="1" t="s">
        <v>200</v>
      </c>
      <c r="E102" s="1" t="s">
        <v>85</v>
      </c>
      <c r="F102" s="1" t="s">
        <v>183</v>
      </c>
      <c r="G102" s="1" t="s">
        <v>104</v>
      </c>
      <c r="H102" s="1" t="s">
        <v>54</v>
      </c>
      <c r="I102" s="2">
        <v>157.91480974000001</v>
      </c>
      <c r="J102" s="2">
        <v>39.409999999999997</v>
      </c>
      <c r="K102" s="2">
        <f t="shared" si="8"/>
        <v>0</v>
      </c>
      <c r="L102" s="2">
        <f t="shared" si="9"/>
        <v>39.409999999999997</v>
      </c>
      <c r="AL102" s="5" t="str">
        <f t="shared" si="10"/>
        <v/>
      </c>
      <c r="AN102" s="5" t="str">
        <f t="shared" si="11"/>
        <v/>
      </c>
      <c r="AP102" s="5" t="str">
        <f t="shared" si="12"/>
        <v/>
      </c>
      <c r="AR102" s="2">
        <v>39.409999999999997</v>
      </c>
      <c r="AS102" s="5">
        <f t="shared" si="13"/>
        <v>0</v>
      </c>
      <c r="AT102" s="11">
        <f t="shared" si="14"/>
        <v>0</v>
      </c>
      <c r="AU102" s="5">
        <f t="shared" si="15"/>
        <v>0</v>
      </c>
    </row>
    <row r="103" spans="1:47" x14ac:dyDescent="0.3">
      <c r="A103" s="1" t="s">
        <v>197</v>
      </c>
      <c r="B103" s="1" t="s">
        <v>198</v>
      </c>
      <c r="C103" s="1" t="s">
        <v>199</v>
      </c>
      <c r="D103" s="1" t="s">
        <v>200</v>
      </c>
      <c r="E103" s="1" t="s">
        <v>65</v>
      </c>
      <c r="F103" s="1" t="s">
        <v>183</v>
      </c>
      <c r="G103" s="1" t="s">
        <v>104</v>
      </c>
      <c r="H103" s="1" t="s">
        <v>54</v>
      </c>
      <c r="I103" s="2">
        <v>157.91480974000001</v>
      </c>
      <c r="J103" s="2">
        <v>39.53</v>
      </c>
      <c r="K103" s="2">
        <f t="shared" si="8"/>
        <v>0</v>
      </c>
      <c r="L103" s="2">
        <f t="shared" si="9"/>
        <v>39.53</v>
      </c>
      <c r="AL103" s="5" t="str">
        <f t="shared" si="10"/>
        <v/>
      </c>
      <c r="AN103" s="5" t="str">
        <f t="shared" si="11"/>
        <v/>
      </c>
      <c r="AP103" s="5" t="str">
        <f t="shared" si="12"/>
        <v/>
      </c>
      <c r="AR103" s="2">
        <v>39.53</v>
      </c>
      <c r="AS103" s="5">
        <f t="shared" si="13"/>
        <v>0</v>
      </c>
      <c r="AT103" s="11">
        <f t="shared" si="14"/>
        <v>0</v>
      </c>
      <c r="AU103" s="5">
        <f t="shared" si="15"/>
        <v>0</v>
      </c>
    </row>
    <row r="104" spans="1:47" x14ac:dyDescent="0.3">
      <c r="A104" s="1" t="s">
        <v>197</v>
      </c>
      <c r="B104" s="1" t="s">
        <v>198</v>
      </c>
      <c r="C104" s="1" t="s">
        <v>199</v>
      </c>
      <c r="D104" s="1" t="s">
        <v>200</v>
      </c>
      <c r="E104" s="1" t="s">
        <v>64</v>
      </c>
      <c r="F104" s="1" t="s">
        <v>183</v>
      </c>
      <c r="G104" s="1" t="s">
        <v>104</v>
      </c>
      <c r="H104" s="1" t="s">
        <v>54</v>
      </c>
      <c r="I104" s="2">
        <v>157.91480974000001</v>
      </c>
      <c r="J104" s="2">
        <v>39.590000000000003</v>
      </c>
      <c r="K104" s="2">
        <f t="shared" si="8"/>
        <v>0</v>
      </c>
      <c r="L104" s="2">
        <f t="shared" si="9"/>
        <v>39.590000000000003</v>
      </c>
      <c r="AL104" s="5" t="str">
        <f t="shared" si="10"/>
        <v/>
      </c>
      <c r="AN104" s="5" t="str">
        <f t="shared" si="11"/>
        <v/>
      </c>
      <c r="AP104" s="5" t="str">
        <f t="shared" si="12"/>
        <v/>
      </c>
      <c r="AR104" s="2">
        <v>39.590000000000003</v>
      </c>
      <c r="AS104" s="5">
        <f t="shared" si="13"/>
        <v>0</v>
      </c>
      <c r="AT104" s="11">
        <f t="shared" si="14"/>
        <v>0</v>
      </c>
      <c r="AU104" s="5">
        <f t="shared" si="15"/>
        <v>0</v>
      </c>
    </row>
    <row r="105" spans="1:47" x14ac:dyDescent="0.3">
      <c r="A105" s="1" t="s">
        <v>201</v>
      </c>
      <c r="B105" s="1" t="s">
        <v>202</v>
      </c>
      <c r="C105" s="1" t="s">
        <v>203</v>
      </c>
      <c r="D105" s="1" t="s">
        <v>204</v>
      </c>
      <c r="E105" s="1" t="s">
        <v>74</v>
      </c>
      <c r="F105" s="1" t="s">
        <v>205</v>
      </c>
      <c r="G105" s="1" t="s">
        <v>104</v>
      </c>
      <c r="H105" s="1" t="s">
        <v>54</v>
      </c>
      <c r="I105" s="2">
        <v>454.47197612000002</v>
      </c>
      <c r="J105" s="2">
        <v>20.18</v>
      </c>
      <c r="K105" s="2">
        <f t="shared" si="8"/>
        <v>0</v>
      </c>
      <c r="L105" s="2">
        <f t="shared" si="9"/>
        <v>3.85</v>
      </c>
      <c r="AL105" s="5" t="str">
        <f t="shared" si="10"/>
        <v/>
      </c>
      <c r="AN105" s="5" t="str">
        <f t="shared" si="11"/>
        <v/>
      </c>
      <c r="AP105" s="5" t="str">
        <f t="shared" si="12"/>
        <v/>
      </c>
      <c r="AR105" s="2">
        <v>3.85</v>
      </c>
      <c r="AS105" s="5">
        <f t="shared" si="13"/>
        <v>0</v>
      </c>
      <c r="AT105" s="11">
        <f t="shared" si="14"/>
        <v>0</v>
      </c>
      <c r="AU105" s="5">
        <f t="shared" si="15"/>
        <v>0</v>
      </c>
    </row>
    <row r="106" spans="1:47" x14ac:dyDescent="0.3">
      <c r="A106" s="1" t="s">
        <v>201</v>
      </c>
      <c r="B106" s="1" t="s">
        <v>202</v>
      </c>
      <c r="C106" s="1" t="s">
        <v>203</v>
      </c>
      <c r="D106" s="1" t="s">
        <v>204</v>
      </c>
      <c r="E106" s="1" t="s">
        <v>86</v>
      </c>
      <c r="F106" s="1" t="s">
        <v>205</v>
      </c>
      <c r="G106" s="1" t="s">
        <v>104</v>
      </c>
      <c r="H106" s="1" t="s">
        <v>54</v>
      </c>
      <c r="I106" s="2">
        <v>454.47197612000002</v>
      </c>
      <c r="J106" s="2">
        <v>41.13</v>
      </c>
      <c r="K106" s="2">
        <f t="shared" si="8"/>
        <v>0</v>
      </c>
      <c r="L106" s="2">
        <f t="shared" si="9"/>
        <v>40</v>
      </c>
      <c r="AL106" s="5" t="str">
        <f t="shared" si="10"/>
        <v/>
      </c>
      <c r="AN106" s="5" t="str">
        <f t="shared" si="11"/>
        <v/>
      </c>
      <c r="AP106" s="5" t="str">
        <f t="shared" si="12"/>
        <v/>
      </c>
      <c r="AR106" s="2">
        <v>40</v>
      </c>
      <c r="AS106" s="5">
        <f t="shared" si="13"/>
        <v>0</v>
      </c>
      <c r="AT106" s="11">
        <f t="shared" si="14"/>
        <v>0</v>
      </c>
      <c r="AU106" s="5">
        <f t="shared" si="15"/>
        <v>0</v>
      </c>
    </row>
    <row r="107" spans="1:47" x14ac:dyDescent="0.3">
      <c r="A107" s="1" t="s">
        <v>201</v>
      </c>
      <c r="B107" s="1" t="s">
        <v>202</v>
      </c>
      <c r="C107" s="1" t="s">
        <v>203</v>
      </c>
      <c r="D107" s="1" t="s">
        <v>204</v>
      </c>
      <c r="E107" s="1" t="s">
        <v>64</v>
      </c>
      <c r="F107" s="1" t="s">
        <v>205</v>
      </c>
      <c r="G107" s="1" t="s">
        <v>104</v>
      </c>
      <c r="H107" s="1" t="s">
        <v>54</v>
      </c>
      <c r="I107" s="2">
        <v>454.47197612000002</v>
      </c>
      <c r="J107" s="2">
        <v>39.92</v>
      </c>
      <c r="K107" s="2">
        <f t="shared" si="8"/>
        <v>0</v>
      </c>
      <c r="L107" s="2">
        <f t="shared" si="9"/>
        <v>39.92</v>
      </c>
      <c r="AL107" s="5" t="str">
        <f t="shared" si="10"/>
        <v/>
      </c>
      <c r="AN107" s="5" t="str">
        <f t="shared" si="11"/>
        <v/>
      </c>
      <c r="AP107" s="5" t="str">
        <f t="shared" si="12"/>
        <v/>
      </c>
      <c r="AR107" s="2">
        <v>39.92</v>
      </c>
      <c r="AS107" s="5">
        <f t="shared" si="13"/>
        <v>0</v>
      </c>
      <c r="AT107" s="11">
        <f t="shared" si="14"/>
        <v>0</v>
      </c>
      <c r="AU107" s="5">
        <f t="shared" si="15"/>
        <v>0</v>
      </c>
    </row>
    <row r="108" spans="1:47" x14ac:dyDescent="0.3">
      <c r="A108" s="1" t="s">
        <v>201</v>
      </c>
      <c r="B108" s="1" t="s">
        <v>202</v>
      </c>
      <c r="C108" s="1" t="s">
        <v>203</v>
      </c>
      <c r="D108" s="1" t="s">
        <v>204</v>
      </c>
      <c r="E108" s="1" t="s">
        <v>66</v>
      </c>
      <c r="F108" s="1" t="s">
        <v>205</v>
      </c>
      <c r="G108" s="1" t="s">
        <v>104</v>
      </c>
      <c r="H108" s="1" t="s">
        <v>54</v>
      </c>
      <c r="I108" s="2">
        <v>454.47197612000002</v>
      </c>
      <c r="J108" s="2">
        <v>40.9</v>
      </c>
      <c r="K108" s="2">
        <f t="shared" si="8"/>
        <v>0</v>
      </c>
      <c r="L108" s="2">
        <f t="shared" si="9"/>
        <v>40</v>
      </c>
      <c r="AL108" s="5" t="str">
        <f t="shared" si="10"/>
        <v/>
      </c>
      <c r="AN108" s="5" t="str">
        <f t="shared" si="11"/>
        <v/>
      </c>
      <c r="AP108" s="5" t="str">
        <f t="shared" si="12"/>
        <v/>
      </c>
      <c r="AR108" s="2">
        <v>40</v>
      </c>
      <c r="AS108" s="5">
        <f t="shared" si="13"/>
        <v>0</v>
      </c>
      <c r="AT108" s="11">
        <f t="shared" si="14"/>
        <v>0</v>
      </c>
      <c r="AU108" s="5">
        <f t="shared" si="15"/>
        <v>0</v>
      </c>
    </row>
    <row r="109" spans="1:47" x14ac:dyDescent="0.3">
      <c r="A109" s="1" t="s">
        <v>201</v>
      </c>
      <c r="B109" s="1" t="s">
        <v>202</v>
      </c>
      <c r="C109" s="1" t="s">
        <v>203</v>
      </c>
      <c r="D109" s="1" t="s">
        <v>204</v>
      </c>
      <c r="E109" s="1" t="s">
        <v>55</v>
      </c>
      <c r="F109" s="1" t="s">
        <v>205</v>
      </c>
      <c r="G109" s="1" t="s">
        <v>104</v>
      </c>
      <c r="H109" s="1" t="s">
        <v>54</v>
      </c>
      <c r="I109" s="2">
        <v>454.47197612000002</v>
      </c>
      <c r="J109" s="2">
        <v>40.29</v>
      </c>
      <c r="K109" s="2">
        <f t="shared" si="8"/>
        <v>0</v>
      </c>
      <c r="L109" s="2">
        <f t="shared" si="9"/>
        <v>40</v>
      </c>
      <c r="AL109" s="5" t="str">
        <f t="shared" si="10"/>
        <v/>
      </c>
      <c r="AN109" s="5" t="str">
        <f t="shared" si="11"/>
        <v/>
      </c>
      <c r="AP109" s="5" t="str">
        <f t="shared" si="12"/>
        <v/>
      </c>
      <c r="AR109" s="2">
        <v>40</v>
      </c>
      <c r="AS109" s="5">
        <f t="shared" si="13"/>
        <v>0</v>
      </c>
      <c r="AT109" s="11">
        <f t="shared" si="14"/>
        <v>0</v>
      </c>
      <c r="AU109" s="5">
        <f t="shared" si="15"/>
        <v>0</v>
      </c>
    </row>
    <row r="110" spans="1:47" x14ac:dyDescent="0.3">
      <c r="A110" s="1" t="s">
        <v>201</v>
      </c>
      <c r="B110" s="1" t="s">
        <v>202</v>
      </c>
      <c r="C110" s="1" t="s">
        <v>203</v>
      </c>
      <c r="D110" s="1" t="s">
        <v>204</v>
      </c>
      <c r="E110" s="1" t="s">
        <v>61</v>
      </c>
      <c r="F110" s="1" t="s">
        <v>205</v>
      </c>
      <c r="G110" s="1" t="s">
        <v>104</v>
      </c>
      <c r="H110" s="1" t="s">
        <v>54</v>
      </c>
      <c r="I110" s="2">
        <v>454.47197612000002</v>
      </c>
      <c r="J110" s="2">
        <v>40.119999999999997</v>
      </c>
      <c r="K110" s="2">
        <f t="shared" si="8"/>
        <v>0</v>
      </c>
      <c r="L110" s="2">
        <f t="shared" si="9"/>
        <v>40</v>
      </c>
      <c r="AL110" s="5" t="str">
        <f t="shared" si="10"/>
        <v/>
      </c>
      <c r="AN110" s="5" t="str">
        <f t="shared" si="11"/>
        <v/>
      </c>
      <c r="AP110" s="5" t="str">
        <f t="shared" si="12"/>
        <v/>
      </c>
      <c r="AR110" s="2">
        <v>40</v>
      </c>
      <c r="AS110" s="5">
        <f t="shared" si="13"/>
        <v>0</v>
      </c>
      <c r="AT110" s="11">
        <f t="shared" si="14"/>
        <v>0</v>
      </c>
      <c r="AU110" s="5">
        <f t="shared" si="15"/>
        <v>0</v>
      </c>
    </row>
    <row r="111" spans="1:47" x14ac:dyDescent="0.3">
      <c r="A111" s="1" t="s">
        <v>201</v>
      </c>
      <c r="B111" s="1" t="s">
        <v>202</v>
      </c>
      <c r="C111" s="1" t="s">
        <v>203</v>
      </c>
      <c r="D111" s="1" t="s">
        <v>204</v>
      </c>
      <c r="E111" s="1" t="s">
        <v>51</v>
      </c>
      <c r="F111" s="1" t="s">
        <v>205</v>
      </c>
      <c r="G111" s="1" t="s">
        <v>104</v>
      </c>
      <c r="H111" s="1" t="s">
        <v>54</v>
      </c>
      <c r="I111" s="2">
        <v>454.47197612000002</v>
      </c>
      <c r="J111" s="2">
        <v>40.08</v>
      </c>
      <c r="K111" s="2">
        <f t="shared" si="8"/>
        <v>0</v>
      </c>
      <c r="L111" s="2">
        <f t="shared" si="9"/>
        <v>40</v>
      </c>
      <c r="AL111" s="5" t="str">
        <f t="shared" si="10"/>
        <v/>
      </c>
      <c r="AN111" s="5" t="str">
        <f t="shared" si="11"/>
        <v/>
      </c>
      <c r="AP111" s="5" t="str">
        <f t="shared" si="12"/>
        <v/>
      </c>
      <c r="AR111" s="2">
        <v>40</v>
      </c>
      <c r="AS111" s="5">
        <f t="shared" si="13"/>
        <v>0</v>
      </c>
      <c r="AT111" s="11">
        <f t="shared" si="14"/>
        <v>0</v>
      </c>
      <c r="AU111" s="5">
        <f t="shared" si="15"/>
        <v>0</v>
      </c>
    </row>
    <row r="112" spans="1:47" x14ac:dyDescent="0.3">
      <c r="A112" s="1" t="s">
        <v>201</v>
      </c>
      <c r="B112" s="1" t="s">
        <v>202</v>
      </c>
      <c r="C112" s="1" t="s">
        <v>203</v>
      </c>
      <c r="D112" s="1" t="s">
        <v>204</v>
      </c>
      <c r="E112" s="1" t="s">
        <v>109</v>
      </c>
      <c r="F112" s="1" t="s">
        <v>205</v>
      </c>
      <c r="G112" s="1" t="s">
        <v>104</v>
      </c>
      <c r="H112" s="1" t="s">
        <v>54</v>
      </c>
      <c r="I112" s="2">
        <v>454.47197612000002</v>
      </c>
      <c r="J112" s="2">
        <v>38.700000000000003</v>
      </c>
      <c r="K112" s="2">
        <f t="shared" si="8"/>
        <v>0</v>
      </c>
      <c r="L112" s="2">
        <f t="shared" si="9"/>
        <v>38.700000000000003</v>
      </c>
      <c r="AL112" s="5" t="str">
        <f t="shared" si="10"/>
        <v/>
      </c>
      <c r="AN112" s="5" t="str">
        <f t="shared" si="11"/>
        <v/>
      </c>
      <c r="AP112" s="5" t="str">
        <f t="shared" si="12"/>
        <v/>
      </c>
      <c r="AR112" s="2">
        <v>38.700000000000003</v>
      </c>
      <c r="AS112" s="5">
        <f t="shared" si="13"/>
        <v>0</v>
      </c>
      <c r="AT112" s="11">
        <f t="shared" si="14"/>
        <v>0</v>
      </c>
      <c r="AU112" s="5">
        <f t="shared" si="15"/>
        <v>0</v>
      </c>
    </row>
    <row r="113" spans="1:47" x14ac:dyDescent="0.3">
      <c r="A113" s="1" t="s">
        <v>201</v>
      </c>
      <c r="B113" s="1" t="s">
        <v>202</v>
      </c>
      <c r="C113" s="1" t="s">
        <v>203</v>
      </c>
      <c r="D113" s="1" t="s">
        <v>204</v>
      </c>
      <c r="E113" s="1" t="s">
        <v>85</v>
      </c>
      <c r="F113" s="1" t="s">
        <v>205</v>
      </c>
      <c r="G113" s="1" t="s">
        <v>104</v>
      </c>
      <c r="H113" s="1" t="s">
        <v>54</v>
      </c>
      <c r="I113" s="2">
        <v>454.47197612000002</v>
      </c>
      <c r="J113" s="2">
        <v>34.950000000000003</v>
      </c>
      <c r="K113" s="2">
        <f t="shared" si="8"/>
        <v>0</v>
      </c>
      <c r="L113" s="2">
        <f t="shared" si="9"/>
        <v>33.74</v>
      </c>
      <c r="AL113" s="5" t="str">
        <f t="shared" si="10"/>
        <v/>
      </c>
      <c r="AN113" s="5" t="str">
        <f t="shared" si="11"/>
        <v/>
      </c>
      <c r="AP113" s="5" t="str">
        <f t="shared" si="12"/>
        <v/>
      </c>
      <c r="AR113" s="2">
        <v>33.74</v>
      </c>
      <c r="AS113" s="5">
        <f t="shared" si="13"/>
        <v>0</v>
      </c>
      <c r="AT113" s="11">
        <f t="shared" si="14"/>
        <v>0</v>
      </c>
      <c r="AU113" s="5">
        <f t="shared" si="15"/>
        <v>0</v>
      </c>
    </row>
    <row r="114" spans="1:47" x14ac:dyDescent="0.3">
      <c r="A114" s="1" t="s">
        <v>201</v>
      </c>
      <c r="B114" s="1" t="s">
        <v>202</v>
      </c>
      <c r="C114" s="1" t="s">
        <v>203</v>
      </c>
      <c r="D114" s="1" t="s">
        <v>204</v>
      </c>
      <c r="E114" s="1" t="s">
        <v>65</v>
      </c>
      <c r="F114" s="1" t="s">
        <v>205</v>
      </c>
      <c r="G114" s="1" t="s">
        <v>104</v>
      </c>
      <c r="H114" s="1" t="s">
        <v>54</v>
      </c>
      <c r="I114" s="2">
        <v>454.47197612000002</v>
      </c>
      <c r="J114" s="2">
        <v>38.770000000000003</v>
      </c>
      <c r="K114" s="2">
        <f t="shared" si="8"/>
        <v>0</v>
      </c>
      <c r="L114" s="2">
        <f t="shared" si="9"/>
        <v>38.770000000000003</v>
      </c>
      <c r="AL114" s="5" t="str">
        <f t="shared" si="10"/>
        <v/>
      </c>
      <c r="AN114" s="5" t="str">
        <f t="shared" si="11"/>
        <v/>
      </c>
      <c r="AP114" s="5" t="str">
        <f t="shared" si="12"/>
        <v/>
      </c>
      <c r="AR114" s="2">
        <v>38.770000000000003</v>
      </c>
      <c r="AS114" s="5">
        <f t="shared" si="13"/>
        <v>0</v>
      </c>
      <c r="AT114" s="11">
        <f t="shared" si="14"/>
        <v>0</v>
      </c>
      <c r="AU114" s="5">
        <f t="shared" si="15"/>
        <v>0</v>
      </c>
    </row>
    <row r="115" spans="1:47" x14ac:dyDescent="0.3">
      <c r="A115" s="1" t="s">
        <v>201</v>
      </c>
      <c r="B115" s="1" t="s">
        <v>202</v>
      </c>
      <c r="C115" s="1" t="s">
        <v>203</v>
      </c>
      <c r="D115" s="1" t="s">
        <v>204</v>
      </c>
      <c r="E115" s="1" t="s">
        <v>80</v>
      </c>
      <c r="F115" s="1" t="s">
        <v>205</v>
      </c>
      <c r="G115" s="1" t="s">
        <v>104</v>
      </c>
      <c r="H115" s="1" t="s">
        <v>54</v>
      </c>
      <c r="I115" s="2">
        <v>454.47197612000002</v>
      </c>
      <c r="J115" s="2">
        <v>39.520000000000003</v>
      </c>
      <c r="K115" s="2">
        <f t="shared" si="8"/>
        <v>0.01</v>
      </c>
      <c r="L115" s="2">
        <f t="shared" si="9"/>
        <v>39.51</v>
      </c>
      <c r="Z115" s="9">
        <v>0.01</v>
      </c>
      <c r="AA115" s="5">
        <v>0.31</v>
      </c>
      <c r="AL115" s="5" t="str">
        <f t="shared" si="10"/>
        <v/>
      </c>
      <c r="AN115" s="5" t="str">
        <f t="shared" si="11"/>
        <v/>
      </c>
      <c r="AP115" s="5" t="str">
        <f t="shared" si="12"/>
        <v/>
      </c>
      <c r="AR115" s="2">
        <v>39.51</v>
      </c>
      <c r="AS115" s="5">
        <f t="shared" si="13"/>
        <v>0.31</v>
      </c>
      <c r="AT115" s="11">
        <f t="shared" si="14"/>
        <v>1.4370975017228491E-5</v>
      </c>
      <c r="AU115" s="5">
        <f t="shared" si="15"/>
        <v>1.4370975017228491E-2</v>
      </c>
    </row>
    <row r="116" spans="1:47" x14ac:dyDescent="0.3">
      <c r="A116" s="1" t="s">
        <v>201</v>
      </c>
      <c r="B116" s="1" t="s">
        <v>202</v>
      </c>
      <c r="C116" s="1" t="s">
        <v>203</v>
      </c>
      <c r="D116" s="1" t="s">
        <v>204</v>
      </c>
      <c r="E116" s="1" t="s">
        <v>60</v>
      </c>
      <c r="F116" s="1" t="s">
        <v>205</v>
      </c>
      <c r="G116" s="1" t="s">
        <v>104</v>
      </c>
      <c r="H116" s="1" t="s">
        <v>54</v>
      </c>
      <c r="I116" s="2">
        <v>454.47197612000002</v>
      </c>
      <c r="J116" s="2">
        <v>37.840000000000003</v>
      </c>
      <c r="K116" s="2">
        <f t="shared" si="8"/>
        <v>0</v>
      </c>
      <c r="L116" s="2">
        <f t="shared" si="9"/>
        <v>37.840000000000003</v>
      </c>
      <c r="AL116" s="5" t="str">
        <f t="shared" si="10"/>
        <v/>
      </c>
      <c r="AN116" s="5" t="str">
        <f t="shared" si="11"/>
        <v/>
      </c>
      <c r="AP116" s="5" t="str">
        <f t="shared" si="12"/>
        <v/>
      </c>
      <c r="AR116" s="2">
        <v>37.840000000000003</v>
      </c>
      <c r="AS116" s="5">
        <f t="shared" si="13"/>
        <v>0</v>
      </c>
      <c r="AT116" s="11">
        <f t="shared" si="14"/>
        <v>0</v>
      </c>
      <c r="AU116" s="5">
        <f t="shared" si="15"/>
        <v>0</v>
      </c>
    </row>
    <row r="117" spans="1:47" x14ac:dyDescent="0.3">
      <c r="A117" s="1" t="s">
        <v>206</v>
      </c>
      <c r="B117" s="1" t="s">
        <v>207</v>
      </c>
      <c r="C117" s="1" t="s">
        <v>208</v>
      </c>
      <c r="D117" s="1" t="s">
        <v>209</v>
      </c>
      <c r="E117" s="1" t="s">
        <v>60</v>
      </c>
      <c r="F117" s="1" t="s">
        <v>205</v>
      </c>
      <c r="G117" s="1" t="s">
        <v>104</v>
      </c>
      <c r="H117" s="1" t="s">
        <v>54</v>
      </c>
      <c r="I117" s="2">
        <v>1.00023733</v>
      </c>
      <c r="J117" s="2">
        <v>0.82</v>
      </c>
      <c r="K117" s="2">
        <f t="shared" si="8"/>
        <v>0</v>
      </c>
      <c r="L117" s="2">
        <f t="shared" si="9"/>
        <v>0.82</v>
      </c>
      <c r="AL117" s="5" t="str">
        <f t="shared" si="10"/>
        <v/>
      </c>
      <c r="AN117" s="5" t="str">
        <f t="shared" si="11"/>
        <v/>
      </c>
      <c r="AP117" s="5" t="str">
        <f t="shared" si="12"/>
        <v/>
      </c>
      <c r="AR117" s="2">
        <v>0.82</v>
      </c>
      <c r="AS117" s="5">
        <f t="shared" si="13"/>
        <v>0</v>
      </c>
      <c r="AT117" s="11">
        <f t="shared" si="14"/>
        <v>0</v>
      </c>
      <c r="AU117" s="5">
        <f t="shared" si="15"/>
        <v>0</v>
      </c>
    </row>
    <row r="118" spans="1:47" x14ac:dyDescent="0.3">
      <c r="A118" s="1" t="s">
        <v>210</v>
      </c>
      <c r="B118" s="1" t="s">
        <v>211</v>
      </c>
      <c r="C118" s="1" t="s">
        <v>212</v>
      </c>
      <c r="D118" s="1" t="s">
        <v>213</v>
      </c>
      <c r="E118" s="1" t="s">
        <v>63</v>
      </c>
      <c r="F118" s="1" t="s">
        <v>205</v>
      </c>
      <c r="G118" s="1" t="s">
        <v>104</v>
      </c>
      <c r="H118" s="1" t="s">
        <v>54</v>
      </c>
      <c r="I118" s="2">
        <v>152.36998147</v>
      </c>
      <c r="J118" s="2">
        <v>38.33</v>
      </c>
      <c r="K118" s="2">
        <f t="shared" si="8"/>
        <v>0</v>
      </c>
      <c r="L118" s="2">
        <f t="shared" si="9"/>
        <v>38.33</v>
      </c>
      <c r="AL118" s="5" t="str">
        <f t="shared" si="10"/>
        <v/>
      </c>
      <c r="AN118" s="5" t="str">
        <f t="shared" si="11"/>
        <v/>
      </c>
      <c r="AP118" s="5" t="str">
        <f t="shared" si="12"/>
        <v/>
      </c>
      <c r="AR118" s="2">
        <v>38.33</v>
      </c>
      <c r="AS118" s="5">
        <f t="shared" si="13"/>
        <v>0</v>
      </c>
      <c r="AT118" s="11">
        <f t="shared" si="14"/>
        <v>0</v>
      </c>
      <c r="AU118" s="5">
        <f t="shared" si="15"/>
        <v>0</v>
      </c>
    </row>
    <row r="119" spans="1:47" x14ac:dyDescent="0.3">
      <c r="A119" s="1" t="s">
        <v>210</v>
      </c>
      <c r="B119" s="1" t="s">
        <v>211</v>
      </c>
      <c r="C119" s="1" t="s">
        <v>212</v>
      </c>
      <c r="D119" s="1" t="s">
        <v>213</v>
      </c>
      <c r="E119" s="1" t="s">
        <v>102</v>
      </c>
      <c r="F119" s="1" t="s">
        <v>205</v>
      </c>
      <c r="G119" s="1" t="s">
        <v>104</v>
      </c>
      <c r="H119" s="1" t="s">
        <v>54</v>
      </c>
      <c r="I119" s="2">
        <v>152.36998147</v>
      </c>
      <c r="J119" s="2">
        <v>38.31</v>
      </c>
      <c r="K119" s="2">
        <f t="shared" si="8"/>
        <v>0</v>
      </c>
      <c r="L119" s="2">
        <f t="shared" si="9"/>
        <v>38.31</v>
      </c>
      <c r="AL119" s="5" t="str">
        <f t="shared" si="10"/>
        <v/>
      </c>
      <c r="AN119" s="5" t="str">
        <f t="shared" si="11"/>
        <v/>
      </c>
      <c r="AP119" s="5" t="str">
        <f t="shared" si="12"/>
        <v/>
      </c>
      <c r="AR119" s="2">
        <v>38.31</v>
      </c>
      <c r="AS119" s="5">
        <f t="shared" si="13"/>
        <v>0</v>
      </c>
      <c r="AT119" s="11">
        <f t="shared" si="14"/>
        <v>0</v>
      </c>
      <c r="AU119" s="5">
        <f t="shared" si="15"/>
        <v>0</v>
      </c>
    </row>
    <row r="120" spans="1:47" x14ac:dyDescent="0.3">
      <c r="A120" s="1" t="s">
        <v>210</v>
      </c>
      <c r="B120" s="1" t="s">
        <v>211</v>
      </c>
      <c r="C120" s="1" t="s">
        <v>212</v>
      </c>
      <c r="D120" s="1" t="s">
        <v>213</v>
      </c>
      <c r="E120" s="1" t="s">
        <v>71</v>
      </c>
      <c r="F120" s="1" t="s">
        <v>205</v>
      </c>
      <c r="G120" s="1" t="s">
        <v>104</v>
      </c>
      <c r="H120" s="1" t="s">
        <v>54</v>
      </c>
      <c r="I120" s="2">
        <v>152.36998147</v>
      </c>
      <c r="J120" s="2">
        <v>36.880000000000003</v>
      </c>
      <c r="K120" s="2">
        <f t="shared" si="8"/>
        <v>0</v>
      </c>
      <c r="L120" s="2">
        <f t="shared" si="9"/>
        <v>36.880000000000003</v>
      </c>
      <c r="AL120" s="5" t="str">
        <f t="shared" si="10"/>
        <v/>
      </c>
      <c r="AN120" s="5" t="str">
        <f t="shared" si="11"/>
        <v/>
      </c>
      <c r="AP120" s="5" t="str">
        <f t="shared" si="12"/>
        <v/>
      </c>
      <c r="AR120" s="2">
        <v>36.880000000000003</v>
      </c>
      <c r="AS120" s="5">
        <f t="shared" si="13"/>
        <v>0</v>
      </c>
      <c r="AT120" s="11">
        <f t="shared" si="14"/>
        <v>0</v>
      </c>
      <c r="AU120" s="5">
        <f t="shared" si="15"/>
        <v>0</v>
      </c>
    </row>
    <row r="121" spans="1:47" x14ac:dyDescent="0.3">
      <c r="A121" s="1" t="s">
        <v>210</v>
      </c>
      <c r="B121" s="1" t="s">
        <v>211</v>
      </c>
      <c r="C121" s="1" t="s">
        <v>212</v>
      </c>
      <c r="D121" s="1" t="s">
        <v>213</v>
      </c>
      <c r="E121" s="1" t="s">
        <v>62</v>
      </c>
      <c r="F121" s="1" t="s">
        <v>205</v>
      </c>
      <c r="G121" s="1" t="s">
        <v>104</v>
      </c>
      <c r="H121" s="1" t="s">
        <v>54</v>
      </c>
      <c r="I121" s="2">
        <v>152.36998147</v>
      </c>
      <c r="J121" s="2">
        <v>36.770000000000003</v>
      </c>
      <c r="K121" s="2">
        <f t="shared" si="8"/>
        <v>0</v>
      </c>
      <c r="L121" s="2">
        <f t="shared" si="9"/>
        <v>36.770000000000003</v>
      </c>
      <c r="AL121" s="5" t="str">
        <f t="shared" si="10"/>
        <v/>
      </c>
      <c r="AN121" s="5" t="str">
        <f t="shared" si="11"/>
        <v/>
      </c>
      <c r="AP121" s="5" t="str">
        <f t="shared" si="12"/>
        <v/>
      </c>
      <c r="AR121" s="2">
        <v>36.770000000000003</v>
      </c>
      <c r="AS121" s="5">
        <f t="shared" si="13"/>
        <v>0</v>
      </c>
      <c r="AT121" s="11">
        <f t="shared" si="14"/>
        <v>0</v>
      </c>
      <c r="AU121" s="5">
        <f t="shared" si="15"/>
        <v>0</v>
      </c>
    </row>
    <row r="122" spans="1:47" x14ac:dyDescent="0.3">
      <c r="A122" s="1" t="s">
        <v>214</v>
      </c>
      <c r="B122" s="1" t="s">
        <v>215</v>
      </c>
      <c r="C122" s="1" t="s">
        <v>216</v>
      </c>
      <c r="D122" s="1" t="s">
        <v>217</v>
      </c>
      <c r="E122" s="1" t="s">
        <v>80</v>
      </c>
      <c r="F122" s="1" t="s">
        <v>205</v>
      </c>
      <c r="G122" s="1" t="s">
        <v>104</v>
      </c>
      <c r="H122" s="1" t="s">
        <v>54</v>
      </c>
      <c r="I122" s="2">
        <v>1.0000541700000001</v>
      </c>
      <c r="J122" s="2">
        <v>1</v>
      </c>
      <c r="K122" s="2">
        <f t="shared" si="8"/>
        <v>0.28999999999999998</v>
      </c>
      <c r="L122" s="2">
        <f t="shared" si="9"/>
        <v>0.71</v>
      </c>
      <c r="Z122" s="9">
        <v>0.28999999999999998</v>
      </c>
      <c r="AA122" s="5">
        <v>8.99</v>
      </c>
      <c r="AL122" s="5" t="str">
        <f t="shared" si="10"/>
        <v/>
      </c>
      <c r="AN122" s="5" t="str">
        <f t="shared" si="11"/>
        <v/>
      </c>
      <c r="AP122" s="5" t="str">
        <f t="shared" si="12"/>
        <v/>
      </c>
      <c r="AR122" s="2">
        <v>0.71</v>
      </c>
      <c r="AS122" s="5">
        <f t="shared" si="13"/>
        <v>8.99</v>
      </c>
      <c r="AT122" s="11">
        <f t="shared" si="14"/>
        <v>4.1675827549962619E-4</v>
      </c>
      <c r="AU122" s="5">
        <f t="shared" si="15"/>
        <v>0.41675827549962619</v>
      </c>
    </row>
    <row r="123" spans="1:47" x14ac:dyDescent="0.3">
      <c r="A123" s="1" t="s">
        <v>218</v>
      </c>
      <c r="B123" s="1" t="s">
        <v>138</v>
      </c>
      <c r="C123" s="1" t="s">
        <v>139</v>
      </c>
      <c r="D123" s="1" t="s">
        <v>140</v>
      </c>
      <c r="E123" s="1" t="s">
        <v>60</v>
      </c>
      <c r="F123" s="1" t="s">
        <v>219</v>
      </c>
      <c r="G123" s="1" t="s">
        <v>104</v>
      </c>
      <c r="H123" s="1" t="s">
        <v>54</v>
      </c>
      <c r="I123" s="2">
        <v>39.563762240000003</v>
      </c>
      <c r="J123" s="2">
        <v>38.46</v>
      </c>
      <c r="K123" s="2">
        <f t="shared" si="8"/>
        <v>0</v>
      </c>
      <c r="L123" s="2">
        <f t="shared" si="9"/>
        <v>20.13</v>
      </c>
      <c r="AL123" s="5" t="str">
        <f t="shared" si="10"/>
        <v/>
      </c>
      <c r="AN123" s="5" t="str">
        <f t="shared" si="11"/>
        <v/>
      </c>
      <c r="AP123" s="5" t="str">
        <f t="shared" si="12"/>
        <v/>
      </c>
      <c r="AR123" s="2">
        <v>20.13</v>
      </c>
      <c r="AS123" s="5">
        <f t="shared" si="13"/>
        <v>0</v>
      </c>
      <c r="AT123" s="11">
        <f t="shared" si="14"/>
        <v>0</v>
      </c>
      <c r="AU123" s="5">
        <f t="shared" si="15"/>
        <v>0</v>
      </c>
    </row>
    <row r="124" spans="1:47" x14ac:dyDescent="0.3">
      <c r="A124" s="1" t="s">
        <v>220</v>
      </c>
      <c r="B124" s="1" t="s">
        <v>202</v>
      </c>
      <c r="C124" s="1" t="s">
        <v>203</v>
      </c>
      <c r="D124" s="1" t="s">
        <v>204</v>
      </c>
      <c r="E124" s="1" t="s">
        <v>80</v>
      </c>
      <c r="F124" s="1" t="s">
        <v>219</v>
      </c>
      <c r="G124" s="1" t="s">
        <v>104</v>
      </c>
      <c r="H124" s="1" t="s">
        <v>54</v>
      </c>
      <c r="I124" s="2">
        <v>222.21667694000001</v>
      </c>
      <c r="J124" s="2">
        <v>19.489999999999998</v>
      </c>
      <c r="K124" s="2">
        <f t="shared" si="8"/>
        <v>0</v>
      </c>
      <c r="L124" s="2">
        <f t="shared" si="9"/>
        <v>12.07</v>
      </c>
      <c r="AL124" s="5" t="str">
        <f t="shared" si="10"/>
        <v/>
      </c>
      <c r="AN124" s="5" t="str">
        <f t="shared" si="11"/>
        <v/>
      </c>
      <c r="AP124" s="5" t="str">
        <f t="shared" si="12"/>
        <v/>
      </c>
      <c r="AR124" s="2">
        <v>12.07</v>
      </c>
      <c r="AS124" s="5">
        <f t="shared" si="13"/>
        <v>0</v>
      </c>
      <c r="AT124" s="11">
        <f t="shared" si="14"/>
        <v>0</v>
      </c>
      <c r="AU124" s="5">
        <f t="shared" si="15"/>
        <v>0</v>
      </c>
    </row>
    <row r="125" spans="1:47" x14ac:dyDescent="0.3">
      <c r="A125" s="1" t="s">
        <v>220</v>
      </c>
      <c r="B125" s="1" t="s">
        <v>202</v>
      </c>
      <c r="C125" s="1" t="s">
        <v>203</v>
      </c>
      <c r="D125" s="1" t="s">
        <v>204</v>
      </c>
      <c r="E125" s="1" t="s">
        <v>85</v>
      </c>
      <c r="F125" s="1" t="s">
        <v>219</v>
      </c>
      <c r="G125" s="1" t="s">
        <v>104</v>
      </c>
      <c r="H125" s="1" t="s">
        <v>54</v>
      </c>
      <c r="I125" s="2">
        <v>222.21667694000001</v>
      </c>
      <c r="J125" s="2">
        <v>37.799999999999997</v>
      </c>
      <c r="K125" s="2">
        <f t="shared" si="8"/>
        <v>0</v>
      </c>
      <c r="L125" s="2">
        <f t="shared" si="9"/>
        <v>37.799999999999997</v>
      </c>
      <c r="AL125" s="5" t="str">
        <f t="shared" si="10"/>
        <v/>
      </c>
      <c r="AN125" s="5" t="str">
        <f t="shared" si="11"/>
        <v/>
      </c>
      <c r="AP125" s="5" t="str">
        <f t="shared" si="12"/>
        <v/>
      </c>
      <c r="AR125" s="2">
        <v>37.799999999999997</v>
      </c>
      <c r="AS125" s="5">
        <f t="shared" si="13"/>
        <v>0</v>
      </c>
      <c r="AT125" s="11">
        <f t="shared" si="14"/>
        <v>0</v>
      </c>
      <c r="AU125" s="5">
        <f t="shared" si="15"/>
        <v>0</v>
      </c>
    </row>
    <row r="126" spans="1:47" x14ac:dyDescent="0.3">
      <c r="A126" s="1" t="s">
        <v>220</v>
      </c>
      <c r="B126" s="1" t="s">
        <v>202</v>
      </c>
      <c r="C126" s="1" t="s">
        <v>203</v>
      </c>
      <c r="D126" s="1" t="s">
        <v>204</v>
      </c>
      <c r="E126" s="1" t="s">
        <v>74</v>
      </c>
      <c r="F126" s="1" t="s">
        <v>219</v>
      </c>
      <c r="G126" s="1" t="s">
        <v>104</v>
      </c>
      <c r="H126" s="1" t="s">
        <v>54</v>
      </c>
      <c r="I126" s="2">
        <v>222.21667694000001</v>
      </c>
      <c r="J126" s="2">
        <v>38.56</v>
      </c>
      <c r="K126" s="2">
        <f t="shared" si="8"/>
        <v>0</v>
      </c>
      <c r="L126" s="2">
        <f t="shared" si="9"/>
        <v>35.21</v>
      </c>
      <c r="AL126" s="5" t="str">
        <f t="shared" si="10"/>
        <v/>
      </c>
      <c r="AN126" s="5" t="str">
        <f t="shared" si="11"/>
        <v/>
      </c>
      <c r="AP126" s="5" t="str">
        <f t="shared" si="12"/>
        <v/>
      </c>
      <c r="AR126" s="2">
        <v>35.21</v>
      </c>
      <c r="AS126" s="5">
        <f t="shared" si="13"/>
        <v>0</v>
      </c>
      <c r="AT126" s="11">
        <f t="shared" si="14"/>
        <v>0</v>
      </c>
      <c r="AU126" s="5">
        <f t="shared" si="15"/>
        <v>0</v>
      </c>
    </row>
    <row r="127" spans="1:47" x14ac:dyDescent="0.3">
      <c r="A127" s="1" t="s">
        <v>220</v>
      </c>
      <c r="B127" s="1" t="s">
        <v>202</v>
      </c>
      <c r="C127" s="1" t="s">
        <v>203</v>
      </c>
      <c r="D127" s="1" t="s">
        <v>204</v>
      </c>
      <c r="E127" s="1" t="s">
        <v>65</v>
      </c>
      <c r="F127" s="1" t="s">
        <v>219</v>
      </c>
      <c r="G127" s="1" t="s">
        <v>104</v>
      </c>
      <c r="H127" s="1" t="s">
        <v>54</v>
      </c>
      <c r="I127" s="2">
        <v>222.21667694000001</v>
      </c>
      <c r="J127" s="2">
        <v>39</v>
      </c>
      <c r="K127" s="2">
        <f t="shared" si="8"/>
        <v>0</v>
      </c>
      <c r="L127" s="2">
        <f t="shared" si="9"/>
        <v>29.56</v>
      </c>
      <c r="AL127" s="5" t="str">
        <f t="shared" si="10"/>
        <v/>
      </c>
      <c r="AN127" s="5" t="str">
        <f t="shared" si="11"/>
        <v/>
      </c>
      <c r="AP127" s="5" t="str">
        <f t="shared" si="12"/>
        <v/>
      </c>
      <c r="AR127" s="2">
        <v>29.56</v>
      </c>
      <c r="AS127" s="5">
        <f t="shared" si="13"/>
        <v>0</v>
      </c>
      <c r="AT127" s="11">
        <f t="shared" si="14"/>
        <v>0</v>
      </c>
      <c r="AU127" s="5">
        <f t="shared" si="15"/>
        <v>0</v>
      </c>
    </row>
    <row r="128" spans="1:47" x14ac:dyDescent="0.3">
      <c r="A128" s="1" t="s">
        <v>220</v>
      </c>
      <c r="B128" s="1" t="s">
        <v>202</v>
      </c>
      <c r="C128" s="1" t="s">
        <v>203</v>
      </c>
      <c r="D128" s="1" t="s">
        <v>204</v>
      </c>
      <c r="E128" s="1" t="s">
        <v>66</v>
      </c>
      <c r="F128" s="1" t="s">
        <v>219</v>
      </c>
      <c r="G128" s="1" t="s">
        <v>104</v>
      </c>
      <c r="H128" s="1" t="s">
        <v>54</v>
      </c>
      <c r="I128" s="2">
        <v>222.21667694000001</v>
      </c>
      <c r="J128" s="2">
        <v>21.46</v>
      </c>
      <c r="K128" s="2">
        <f t="shared" si="8"/>
        <v>0</v>
      </c>
      <c r="L128" s="2">
        <f t="shared" si="9"/>
        <v>21.46</v>
      </c>
      <c r="AL128" s="5" t="str">
        <f t="shared" si="10"/>
        <v/>
      </c>
      <c r="AN128" s="5" t="str">
        <f t="shared" si="11"/>
        <v/>
      </c>
      <c r="AP128" s="5" t="str">
        <f t="shared" si="12"/>
        <v/>
      </c>
      <c r="AR128" s="2">
        <v>21.46</v>
      </c>
      <c r="AS128" s="5">
        <f t="shared" si="13"/>
        <v>0</v>
      </c>
      <c r="AT128" s="11">
        <f t="shared" si="14"/>
        <v>0</v>
      </c>
      <c r="AU128" s="5">
        <f t="shared" si="15"/>
        <v>0</v>
      </c>
    </row>
    <row r="129" spans="1:47" x14ac:dyDescent="0.3">
      <c r="A129" s="1" t="s">
        <v>220</v>
      </c>
      <c r="B129" s="1" t="s">
        <v>202</v>
      </c>
      <c r="C129" s="1" t="s">
        <v>203</v>
      </c>
      <c r="D129" s="1" t="s">
        <v>204</v>
      </c>
      <c r="E129" s="1" t="s">
        <v>86</v>
      </c>
      <c r="F129" s="1" t="s">
        <v>219</v>
      </c>
      <c r="G129" s="1" t="s">
        <v>104</v>
      </c>
      <c r="H129" s="1" t="s">
        <v>54</v>
      </c>
      <c r="I129" s="2">
        <v>222.21667694000001</v>
      </c>
      <c r="J129" s="2">
        <v>19.559999999999999</v>
      </c>
      <c r="K129" s="2">
        <f t="shared" si="8"/>
        <v>0</v>
      </c>
      <c r="L129" s="2">
        <f t="shared" si="9"/>
        <v>19.559999999999999</v>
      </c>
      <c r="AL129" s="5" t="str">
        <f t="shared" si="10"/>
        <v/>
      </c>
      <c r="AN129" s="5" t="str">
        <f t="shared" si="11"/>
        <v/>
      </c>
      <c r="AP129" s="5" t="str">
        <f t="shared" si="12"/>
        <v/>
      </c>
      <c r="AR129" s="2">
        <v>19.559999999999999</v>
      </c>
      <c r="AS129" s="5">
        <f t="shared" si="13"/>
        <v>0</v>
      </c>
      <c r="AT129" s="11">
        <f t="shared" si="14"/>
        <v>0</v>
      </c>
      <c r="AU129" s="5">
        <f t="shared" si="15"/>
        <v>0</v>
      </c>
    </row>
    <row r="130" spans="1:47" x14ac:dyDescent="0.3">
      <c r="A130" s="1" t="s">
        <v>220</v>
      </c>
      <c r="B130" s="1" t="s">
        <v>202</v>
      </c>
      <c r="C130" s="1" t="s">
        <v>203</v>
      </c>
      <c r="D130" s="1" t="s">
        <v>204</v>
      </c>
      <c r="E130" s="1" t="s">
        <v>64</v>
      </c>
      <c r="F130" s="1" t="s">
        <v>219</v>
      </c>
      <c r="G130" s="1" t="s">
        <v>104</v>
      </c>
      <c r="H130" s="1" t="s">
        <v>54</v>
      </c>
      <c r="I130" s="2">
        <v>222.21667694000001</v>
      </c>
      <c r="J130" s="2">
        <v>16.89</v>
      </c>
      <c r="K130" s="2">
        <f t="shared" si="8"/>
        <v>0</v>
      </c>
      <c r="L130" s="2">
        <f t="shared" si="9"/>
        <v>16.88</v>
      </c>
      <c r="AL130" s="5" t="str">
        <f t="shared" si="10"/>
        <v/>
      </c>
      <c r="AN130" s="5" t="str">
        <f t="shared" si="11"/>
        <v/>
      </c>
      <c r="AP130" s="5" t="str">
        <f t="shared" si="12"/>
        <v/>
      </c>
      <c r="AR130" s="2">
        <v>16.88</v>
      </c>
      <c r="AS130" s="5">
        <f t="shared" si="13"/>
        <v>0</v>
      </c>
      <c r="AT130" s="11">
        <f t="shared" si="14"/>
        <v>0</v>
      </c>
      <c r="AU130" s="5">
        <f t="shared" si="15"/>
        <v>0</v>
      </c>
    </row>
    <row r="131" spans="1:47" x14ac:dyDescent="0.3">
      <c r="A131" s="1" t="s">
        <v>220</v>
      </c>
      <c r="B131" s="1" t="s">
        <v>202</v>
      </c>
      <c r="C131" s="1" t="s">
        <v>203</v>
      </c>
      <c r="D131" s="1" t="s">
        <v>204</v>
      </c>
      <c r="E131" s="1" t="s">
        <v>55</v>
      </c>
      <c r="F131" s="1" t="s">
        <v>219</v>
      </c>
      <c r="G131" s="1" t="s">
        <v>104</v>
      </c>
      <c r="H131" s="1" t="s">
        <v>54</v>
      </c>
      <c r="I131" s="2">
        <v>222.21667694000001</v>
      </c>
      <c r="J131" s="2">
        <v>29.4</v>
      </c>
      <c r="K131" s="2">
        <f t="shared" ref="K131:K194" si="16">SUM(N131,P131,R131,T131,V131,X131,Z131,AB131,AE131,AG131,AI131)</f>
        <v>0</v>
      </c>
      <c r="L131" s="2">
        <f t="shared" ref="L131:L194" si="17">SUM(M131,AD131,AK131,AM131,AO131,AQ131,AR131)</f>
        <v>29.4</v>
      </c>
      <c r="AL131" s="5" t="str">
        <f t="shared" ref="AL131:AL194" si="18">IF(AK131&gt;0,AK131*$AL$1,"")</f>
        <v/>
      </c>
      <c r="AN131" s="5" t="str">
        <f t="shared" ref="AN131:AN194" si="19">IF(AM131&gt;0,AM131*$AN$1,"")</f>
        <v/>
      </c>
      <c r="AP131" s="5" t="str">
        <f t="shared" ref="AP131:AP194" si="20">IF(AO131&gt;0,AO131*$AP$1,"")</f>
        <v/>
      </c>
      <c r="AR131" s="2">
        <v>29.4</v>
      </c>
      <c r="AS131" s="5">
        <f t="shared" ref="AS131:AS194" si="21">SUM(O131,Q131,S131,U131,W131,Y131,AA131,AC131,AF131,AH131,AJ131)</f>
        <v>0</v>
      </c>
      <c r="AT131" s="11">
        <f t="shared" ref="AT131:AT194" si="22">(AS131/$AS$1583)*100</f>
        <v>0</v>
      </c>
      <c r="AU131" s="5">
        <f t="shared" ref="AU131:AU194" si="23">(AT131/100)*$AU$1</f>
        <v>0</v>
      </c>
    </row>
    <row r="132" spans="1:47" x14ac:dyDescent="0.3">
      <c r="A132" s="1" t="s">
        <v>221</v>
      </c>
      <c r="B132" s="1" t="s">
        <v>138</v>
      </c>
      <c r="C132" s="1" t="s">
        <v>139</v>
      </c>
      <c r="D132" s="1" t="s">
        <v>140</v>
      </c>
      <c r="E132" s="1" t="s">
        <v>102</v>
      </c>
      <c r="F132" s="1" t="s">
        <v>219</v>
      </c>
      <c r="G132" s="1" t="s">
        <v>104</v>
      </c>
      <c r="H132" s="1" t="s">
        <v>54</v>
      </c>
      <c r="I132" s="2">
        <v>119.73931383999999</v>
      </c>
      <c r="J132" s="2">
        <v>39.81</v>
      </c>
      <c r="K132" s="2">
        <f t="shared" si="16"/>
        <v>0</v>
      </c>
      <c r="L132" s="2">
        <f t="shared" si="17"/>
        <v>23.35</v>
      </c>
      <c r="AL132" s="5" t="str">
        <f t="shared" si="18"/>
        <v/>
      </c>
      <c r="AN132" s="5" t="str">
        <f t="shared" si="19"/>
        <v/>
      </c>
      <c r="AP132" s="5" t="str">
        <f t="shared" si="20"/>
        <v/>
      </c>
      <c r="AR132" s="2">
        <v>23.35</v>
      </c>
      <c r="AS132" s="5">
        <f t="shared" si="21"/>
        <v>0</v>
      </c>
      <c r="AT132" s="11">
        <f t="shared" si="22"/>
        <v>0</v>
      </c>
      <c r="AU132" s="5">
        <f t="shared" si="23"/>
        <v>0</v>
      </c>
    </row>
    <row r="133" spans="1:47" x14ac:dyDescent="0.3">
      <c r="A133" s="1" t="s">
        <v>221</v>
      </c>
      <c r="B133" s="1" t="s">
        <v>138</v>
      </c>
      <c r="C133" s="1" t="s">
        <v>139</v>
      </c>
      <c r="D133" s="1" t="s">
        <v>140</v>
      </c>
      <c r="E133" s="1" t="s">
        <v>61</v>
      </c>
      <c r="F133" s="1" t="s">
        <v>219</v>
      </c>
      <c r="G133" s="1" t="s">
        <v>104</v>
      </c>
      <c r="H133" s="1" t="s">
        <v>54</v>
      </c>
      <c r="I133" s="2">
        <v>119.73931383999999</v>
      </c>
      <c r="J133" s="2">
        <v>39.28</v>
      </c>
      <c r="K133" s="2">
        <f t="shared" si="16"/>
        <v>0</v>
      </c>
      <c r="L133" s="2">
        <f t="shared" si="17"/>
        <v>38.74</v>
      </c>
      <c r="AL133" s="5" t="str">
        <f t="shared" si="18"/>
        <v/>
      </c>
      <c r="AN133" s="5" t="str">
        <f t="shared" si="19"/>
        <v/>
      </c>
      <c r="AP133" s="5" t="str">
        <f t="shared" si="20"/>
        <v/>
      </c>
      <c r="AR133" s="2">
        <v>38.74</v>
      </c>
      <c r="AS133" s="5">
        <f t="shared" si="21"/>
        <v>0</v>
      </c>
      <c r="AT133" s="11">
        <f t="shared" si="22"/>
        <v>0</v>
      </c>
      <c r="AU133" s="5">
        <f t="shared" si="23"/>
        <v>0</v>
      </c>
    </row>
    <row r="134" spans="1:47" x14ac:dyDescent="0.3">
      <c r="A134" s="1" t="s">
        <v>222</v>
      </c>
      <c r="B134" s="1" t="s">
        <v>115</v>
      </c>
      <c r="C134" s="1" t="s">
        <v>116</v>
      </c>
      <c r="D134" s="1" t="s">
        <v>117</v>
      </c>
      <c r="E134" s="1" t="s">
        <v>51</v>
      </c>
      <c r="F134" s="1" t="s">
        <v>219</v>
      </c>
      <c r="G134" s="1" t="s">
        <v>104</v>
      </c>
      <c r="H134" s="1" t="s">
        <v>54</v>
      </c>
      <c r="I134" s="2">
        <v>78.250163270000002</v>
      </c>
      <c r="J134" s="2">
        <v>38.979999999999997</v>
      </c>
      <c r="K134" s="2">
        <f t="shared" si="16"/>
        <v>0</v>
      </c>
      <c r="L134" s="2">
        <f t="shared" si="17"/>
        <v>38.979999999999997</v>
      </c>
      <c r="AL134" s="5" t="str">
        <f t="shared" si="18"/>
        <v/>
      </c>
      <c r="AN134" s="5" t="str">
        <f t="shared" si="19"/>
        <v/>
      </c>
      <c r="AP134" s="5" t="str">
        <f t="shared" si="20"/>
        <v/>
      </c>
      <c r="AR134" s="2">
        <v>38.979999999999997</v>
      </c>
      <c r="AS134" s="5">
        <f t="shared" si="21"/>
        <v>0</v>
      </c>
      <c r="AT134" s="11">
        <f t="shared" si="22"/>
        <v>0</v>
      </c>
      <c r="AU134" s="5">
        <f t="shared" si="23"/>
        <v>0</v>
      </c>
    </row>
    <row r="135" spans="1:47" x14ac:dyDescent="0.3">
      <c r="A135" s="1" t="s">
        <v>222</v>
      </c>
      <c r="B135" s="1" t="s">
        <v>115</v>
      </c>
      <c r="C135" s="1" t="s">
        <v>116</v>
      </c>
      <c r="D135" s="1" t="s">
        <v>117</v>
      </c>
      <c r="E135" s="1" t="s">
        <v>109</v>
      </c>
      <c r="F135" s="1" t="s">
        <v>219</v>
      </c>
      <c r="G135" s="1" t="s">
        <v>104</v>
      </c>
      <c r="H135" s="1" t="s">
        <v>54</v>
      </c>
      <c r="I135" s="2">
        <v>78.250163270000002</v>
      </c>
      <c r="J135" s="2">
        <v>38.24</v>
      </c>
      <c r="K135" s="2">
        <f t="shared" si="16"/>
        <v>0</v>
      </c>
      <c r="L135" s="2">
        <f t="shared" si="17"/>
        <v>38.24</v>
      </c>
      <c r="AL135" s="5" t="str">
        <f t="shared" si="18"/>
        <v/>
      </c>
      <c r="AN135" s="5" t="str">
        <f t="shared" si="19"/>
        <v/>
      </c>
      <c r="AP135" s="5" t="str">
        <f t="shared" si="20"/>
        <v/>
      </c>
      <c r="AR135" s="2">
        <v>38.24</v>
      </c>
      <c r="AS135" s="5">
        <f t="shared" si="21"/>
        <v>0</v>
      </c>
      <c r="AT135" s="11">
        <f t="shared" si="22"/>
        <v>0</v>
      </c>
      <c r="AU135" s="5">
        <f t="shared" si="23"/>
        <v>0</v>
      </c>
    </row>
    <row r="136" spans="1:47" x14ac:dyDescent="0.3">
      <c r="A136" s="1" t="s">
        <v>223</v>
      </c>
      <c r="B136" s="1" t="s">
        <v>224</v>
      </c>
      <c r="C136" s="1" t="s">
        <v>225</v>
      </c>
      <c r="D136" s="1" t="s">
        <v>226</v>
      </c>
      <c r="E136" s="1" t="s">
        <v>80</v>
      </c>
      <c r="F136" s="1" t="s">
        <v>227</v>
      </c>
      <c r="G136" s="1" t="s">
        <v>104</v>
      </c>
      <c r="H136" s="1" t="s">
        <v>54</v>
      </c>
      <c r="I136" s="2">
        <v>80.950340560000001</v>
      </c>
      <c r="J136" s="2">
        <v>40.49</v>
      </c>
      <c r="K136" s="2">
        <f t="shared" si="16"/>
        <v>0.08</v>
      </c>
      <c r="L136" s="2">
        <f t="shared" si="17"/>
        <v>4.83</v>
      </c>
      <c r="T136" s="8">
        <v>0.08</v>
      </c>
      <c r="U136" s="5">
        <v>6.16</v>
      </c>
      <c r="AL136" s="5" t="str">
        <f t="shared" si="18"/>
        <v/>
      </c>
      <c r="AN136" s="5" t="str">
        <f t="shared" si="19"/>
        <v/>
      </c>
      <c r="AP136" s="5" t="str">
        <f t="shared" si="20"/>
        <v/>
      </c>
      <c r="AR136" s="2">
        <v>4.83</v>
      </c>
      <c r="AS136" s="5">
        <f t="shared" si="21"/>
        <v>6.16</v>
      </c>
      <c r="AT136" s="11">
        <f t="shared" si="22"/>
        <v>2.8556518098750807E-4</v>
      </c>
      <c r="AU136" s="5">
        <f t="shared" si="23"/>
        <v>0.2855651809875081</v>
      </c>
    </row>
    <row r="137" spans="1:47" x14ac:dyDescent="0.3">
      <c r="A137" s="1" t="s">
        <v>228</v>
      </c>
      <c r="B137" s="1" t="s">
        <v>229</v>
      </c>
      <c r="C137" s="1" t="s">
        <v>230</v>
      </c>
      <c r="D137" s="1" t="s">
        <v>231</v>
      </c>
      <c r="E137" s="1" t="s">
        <v>109</v>
      </c>
      <c r="F137" s="1" t="s">
        <v>232</v>
      </c>
      <c r="G137" s="1" t="s">
        <v>104</v>
      </c>
      <c r="H137" s="1" t="s">
        <v>54</v>
      </c>
      <c r="I137" s="2">
        <v>40.016421680000001</v>
      </c>
      <c r="J137" s="2">
        <v>37.119999999999997</v>
      </c>
      <c r="K137" s="2">
        <f t="shared" si="16"/>
        <v>0</v>
      </c>
      <c r="L137" s="2">
        <f t="shared" si="17"/>
        <v>8.6300000000000008</v>
      </c>
      <c r="AL137" s="5" t="str">
        <f t="shared" si="18"/>
        <v/>
      </c>
      <c r="AN137" s="5" t="str">
        <f t="shared" si="19"/>
        <v/>
      </c>
      <c r="AP137" s="5" t="str">
        <f t="shared" si="20"/>
        <v/>
      </c>
      <c r="AR137" s="2">
        <v>8.6300000000000008</v>
      </c>
      <c r="AS137" s="5">
        <f t="shared" si="21"/>
        <v>0</v>
      </c>
      <c r="AT137" s="11">
        <f t="shared" si="22"/>
        <v>0</v>
      </c>
      <c r="AU137" s="5">
        <f t="shared" si="23"/>
        <v>0</v>
      </c>
    </row>
    <row r="138" spans="1:47" x14ac:dyDescent="0.3">
      <c r="A138" s="1" t="s">
        <v>233</v>
      </c>
      <c r="B138" s="1" t="s">
        <v>202</v>
      </c>
      <c r="C138" s="1" t="s">
        <v>203</v>
      </c>
      <c r="D138" s="1" t="s">
        <v>204</v>
      </c>
      <c r="E138" s="1" t="s">
        <v>109</v>
      </c>
      <c r="F138" s="1" t="s">
        <v>234</v>
      </c>
      <c r="G138" s="1" t="s">
        <v>104</v>
      </c>
      <c r="H138" s="1" t="s">
        <v>54</v>
      </c>
      <c r="I138" s="2">
        <v>75.422321850000003</v>
      </c>
      <c r="J138" s="2">
        <v>37.44</v>
      </c>
      <c r="K138" s="2">
        <f t="shared" si="16"/>
        <v>0</v>
      </c>
      <c r="L138" s="2">
        <f t="shared" si="17"/>
        <v>8.65</v>
      </c>
      <c r="AL138" s="5" t="str">
        <f t="shared" si="18"/>
        <v/>
      </c>
      <c r="AN138" s="5" t="str">
        <f t="shared" si="19"/>
        <v/>
      </c>
      <c r="AP138" s="5" t="str">
        <f t="shared" si="20"/>
        <v/>
      </c>
      <c r="AR138" s="2">
        <v>8.65</v>
      </c>
      <c r="AS138" s="5">
        <f t="shared" si="21"/>
        <v>0</v>
      </c>
      <c r="AT138" s="11">
        <f t="shared" si="22"/>
        <v>0</v>
      </c>
      <c r="AU138" s="5">
        <f t="shared" si="23"/>
        <v>0</v>
      </c>
    </row>
    <row r="139" spans="1:47" x14ac:dyDescent="0.3">
      <c r="A139" s="1" t="s">
        <v>233</v>
      </c>
      <c r="B139" s="1" t="s">
        <v>202</v>
      </c>
      <c r="C139" s="1" t="s">
        <v>203</v>
      </c>
      <c r="D139" s="1" t="s">
        <v>204</v>
      </c>
      <c r="E139" s="1" t="s">
        <v>60</v>
      </c>
      <c r="F139" s="1" t="s">
        <v>234</v>
      </c>
      <c r="G139" s="1" t="s">
        <v>104</v>
      </c>
      <c r="H139" s="1" t="s">
        <v>54</v>
      </c>
      <c r="I139" s="2">
        <v>75.422321850000003</v>
      </c>
      <c r="J139" s="2">
        <v>37.97</v>
      </c>
      <c r="K139" s="2">
        <f t="shared" si="16"/>
        <v>0</v>
      </c>
      <c r="L139" s="2">
        <f t="shared" si="17"/>
        <v>19.78</v>
      </c>
      <c r="AL139" s="5" t="str">
        <f t="shared" si="18"/>
        <v/>
      </c>
      <c r="AN139" s="5" t="str">
        <f t="shared" si="19"/>
        <v/>
      </c>
      <c r="AP139" s="5" t="str">
        <f t="shared" si="20"/>
        <v/>
      </c>
      <c r="AR139" s="2">
        <v>19.78</v>
      </c>
      <c r="AS139" s="5">
        <f t="shared" si="21"/>
        <v>0</v>
      </c>
      <c r="AT139" s="11">
        <f t="shared" si="22"/>
        <v>0</v>
      </c>
      <c r="AU139" s="5">
        <f t="shared" si="23"/>
        <v>0</v>
      </c>
    </row>
    <row r="140" spans="1:47" x14ac:dyDescent="0.3">
      <c r="A140" s="1" t="s">
        <v>235</v>
      </c>
      <c r="B140" s="1" t="s">
        <v>236</v>
      </c>
      <c r="C140" s="1" t="s">
        <v>237</v>
      </c>
      <c r="D140" s="1" t="s">
        <v>238</v>
      </c>
      <c r="E140" s="1" t="s">
        <v>62</v>
      </c>
      <c r="F140" s="1" t="s">
        <v>234</v>
      </c>
      <c r="G140" s="1" t="s">
        <v>104</v>
      </c>
      <c r="H140" s="1" t="s">
        <v>54</v>
      </c>
      <c r="I140" s="2">
        <v>56.644090519999999</v>
      </c>
      <c r="J140" s="2">
        <v>37.770000000000003</v>
      </c>
      <c r="K140" s="2">
        <f t="shared" si="16"/>
        <v>0.26</v>
      </c>
      <c r="L140" s="2">
        <f t="shared" si="17"/>
        <v>17.71</v>
      </c>
      <c r="T140" s="8">
        <v>0.26</v>
      </c>
      <c r="U140" s="5">
        <v>20.02</v>
      </c>
      <c r="AL140" s="5" t="str">
        <f t="shared" si="18"/>
        <v/>
      </c>
      <c r="AN140" s="5" t="str">
        <f t="shared" si="19"/>
        <v/>
      </c>
      <c r="AP140" s="5" t="str">
        <f t="shared" si="20"/>
        <v/>
      </c>
      <c r="AR140" s="2">
        <v>17.71</v>
      </c>
      <c r="AS140" s="5">
        <f t="shared" si="21"/>
        <v>20.02</v>
      </c>
      <c r="AT140" s="11">
        <f t="shared" si="22"/>
        <v>9.2808683820940114E-4</v>
      </c>
      <c r="AU140" s="5">
        <f t="shared" si="23"/>
        <v>0.92808683820940119</v>
      </c>
    </row>
    <row r="141" spans="1:47" x14ac:dyDescent="0.3">
      <c r="A141" s="1" t="s">
        <v>239</v>
      </c>
      <c r="B141" s="1" t="s">
        <v>229</v>
      </c>
      <c r="C141" s="1" t="s">
        <v>230</v>
      </c>
      <c r="D141" s="1" t="s">
        <v>231</v>
      </c>
      <c r="E141" s="1" t="s">
        <v>71</v>
      </c>
      <c r="F141" s="1" t="s">
        <v>234</v>
      </c>
      <c r="G141" s="1" t="s">
        <v>104</v>
      </c>
      <c r="H141" s="1" t="s">
        <v>54</v>
      </c>
      <c r="I141" s="2">
        <v>37.82633877</v>
      </c>
      <c r="J141" s="2">
        <v>37.770000000000003</v>
      </c>
      <c r="K141" s="2">
        <f t="shared" si="16"/>
        <v>0</v>
      </c>
      <c r="L141" s="2">
        <f t="shared" si="17"/>
        <v>8.9600000000000009</v>
      </c>
      <c r="AL141" s="5" t="str">
        <f t="shared" si="18"/>
        <v/>
      </c>
      <c r="AN141" s="5" t="str">
        <f t="shared" si="19"/>
        <v/>
      </c>
      <c r="AP141" s="5" t="str">
        <f t="shared" si="20"/>
        <v/>
      </c>
      <c r="AR141" s="2">
        <v>8.9600000000000009</v>
      </c>
      <c r="AS141" s="5">
        <f t="shared" si="21"/>
        <v>0</v>
      </c>
      <c r="AT141" s="11">
        <f t="shared" si="22"/>
        <v>0</v>
      </c>
      <c r="AU141" s="5">
        <f t="shared" si="23"/>
        <v>0</v>
      </c>
    </row>
    <row r="142" spans="1:47" x14ac:dyDescent="0.3">
      <c r="A142" s="1" t="s">
        <v>240</v>
      </c>
      <c r="B142" s="1" t="s">
        <v>241</v>
      </c>
      <c r="C142" s="1" t="s">
        <v>242</v>
      </c>
      <c r="D142" s="1" t="s">
        <v>226</v>
      </c>
      <c r="E142" s="1" t="s">
        <v>51</v>
      </c>
      <c r="F142" s="1" t="s">
        <v>243</v>
      </c>
      <c r="G142" s="1" t="s">
        <v>104</v>
      </c>
      <c r="H142" s="1" t="s">
        <v>54</v>
      </c>
      <c r="I142" s="2">
        <v>5.1304219099999999</v>
      </c>
      <c r="J142" s="2">
        <v>5.13</v>
      </c>
      <c r="K142" s="2">
        <f t="shared" si="16"/>
        <v>1.59</v>
      </c>
      <c r="L142" s="2">
        <f t="shared" si="17"/>
        <v>1.32</v>
      </c>
      <c r="Z142" s="9">
        <v>1.59</v>
      </c>
      <c r="AA142" s="5">
        <v>49.29</v>
      </c>
      <c r="AL142" s="5" t="str">
        <f t="shared" si="18"/>
        <v/>
      </c>
      <c r="AN142" s="5" t="str">
        <f t="shared" si="19"/>
        <v/>
      </c>
      <c r="AP142" s="5" t="str">
        <f t="shared" si="20"/>
        <v/>
      </c>
      <c r="AR142" s="2">
        <v>1.32</v>
      </c>
      <c r="AS142" s="5">
        <f t="shared" si="21"/>
        <v>49.29</v>
      </c>
      <c r="AT142" s="11">
        <f t="shared" si="22"/>
        <v>2.2849850277393297E-3</v>
      </c>
      <c r="AU142" s="5">
        <f t="shared" si="23"/>
        <v>2.2849850277393298</v>
      </c>
    </row>
    <row r="143" spans="1:47" x14ac:dyDescent="0.3">
      <c r="A143" s="1" t="s">
        <v>244</v>
      </c>
      <c r="B143" s="1" t="s">
        <v>211</v>
      </c>
      <c r="C143" s="1" t="s">
        <v>212</v>
      </c>
      <c r="D143" s="1" t="s">
        <v>213</v>
      </c>
      <c r="E143" s="1" t="s">
        <v>62</v>
      </c>
      <c r="F143" s="1" t="s">
        <v>243</v>
      </c>
      <c r="G143" s="1" t="s">
        <v>104</v>
      </c>
      <c r="H143" s="1" t="s">
        <v>54</v>
      </c>
      <c r="I143" s="2">
        <v>234.64953854999999</v>
      </c>
      <c r="J143" s="2">
        <v>39.46</v>
      </c>
      <c r="K143" s="2">
        <f t="shared" si="16"/>
        <v>0</v>
      </c>
      <c r="L143" s="2">
        <f t="shared" si="17"/>
        <v>3.93</v>
      </c>
      <c r="AL143" s="5" t="str">
        <f t="shared" si="18"/>
        <v/>
      </c>
      <c r="AN143" s="5" t="str">
        <f t="shared" si="19"/>
        <v/>
      </c>
      <c r="AP143" s="5" t="str">
        <f t="shared" si="20"/>
        <v/>
      </c>
      <c r="AR143" s="2">
        <v>3.93</v>
      </c>
      <c r="AS143" s="5">
        <f t="shared" si="21"/>
        <v>0</v>
      </c>
      <c r="AT143" s="11">
        <f t="shared" si="22"/>
        <v>0</v>
      </c>
      <c r="AU143" s="5">
        <f t="shared" si="23"/>
        <v>0</v>
      </c>
    </row>
    <row r="144" spans="1:47" x14ac:dyDescent="0.3">
      <c r="A144" s="1" t="s">
        <v>244</v>
      </c>
      <c r="B144" s="1" t="s">
        <v>211</v>
      </c>
      <c r="C144" s="1" t="s">
        <v>212</v>
      </c>
      <c r="D144" s="1" t="s">
        <v>213</v>
      </c>
      <c r="E144" s="1" t="s">
        <v>60</v>
      </c>
      <c r="F144" s="1" t="s">
        <v>243</v>
      </c>
      <c r="G144" s="1" t="s">
        <v>104</v>
      </c>
      <c r="H144" s="1" t="s">
        <v>54</v>
      </c>
      <c r="I144" s="2">
        <v>234.64953854999999</v>
      </c>
      <c r="J144" s="2">
        <v>41.16</v>
      </c>
      <c r="K144" s="2">
        <f t="shared" si="16"/>
        <v>0</v>
      </c>
      <c r="L144" s="2">
        <f t="shared" si="17"/>
        <v>27.84</v>
      </c>
      <c r="AL144" s="5" t="str">
        <f t="shared" si="18"/>
        <v/>
      </c>
      <c r="AN144" s="5" t="str">
        <f t="shared" si="19"/>
        <v/>
      </c>
      <c r="AP144" s="5" t="str">
        <f t="shared" si="20"/>
        <v/>
      </c>
      <c r="AR144" s="2">
        <v>27.84</v>
      </c>
      <c r="AS144" s="5">
        <f t="shared" si="21"/>
        <v>0</v>
      </c>
      <c r="AT144" s="11">
        <f t="shared" si="22"/>
        <v>0</v>
      </c>
      <c r="AU144" s="5">
        <f t="shared" si="23"/>
        <v>0</v>
      </c>
    </row>
    <row r="145" spans="1:47" x14ac:dyDescent="0.3">
      <c r="A145" s="1" t="s">
        <v>244</v>
      </c>
      <c r="B145" s="1" t="s">
        <v>211</v>
      </c>
      <c r="C145" s="1" t="s">
        <v>212</v>
      </c>
      <c r="D145" s="1" t="s">
        <v>213</v>
      </c>
      <c r="E145" s="1" t="s">
        <v>51</v>
      </c>
      <c r="F145" s="1" t="s">
        <v>243</v>
      </c>
      <c r="G145" s="1" t="s">
        <v>104</v>
      </c>
      <c r="H145" s="1" t="s">
        <v>54</v>
      </c>
      <c r="I145" s="2">
        <v>234.64953854999999</v>
      </c>
      <c r="J145" s="2">
        <v>31.88</v>
      </c>
      <c r="K145" s="2">
        <f t="shared" si="16"/>
        <v>1.17</v>
      </c>
      <c r="L145" s="2">
        <f t="shared" si="17"/>
        <v>2.87</v>
      </c>
      <c r="T145" s="8">
        <v>0.4</v>
      </c>
      <c r="U145" s="5">
        <v>30.8</v>
      </c>
      <c r="Z145" s="9">
        <v>0.77</v>
      </c>
      <c r="AA145" s="5">
        <v>23.87</v>
      </c>
      <c r="AL145" s="5" t="str">
        <f t="shared" si="18"/>
        <v/>
      </c>
      <c r="AN145" s="5" t="str">
        <f t="shared" si="19"/>
        <v/>
      </c>
      <c r="AP145" s="5" t="str">
        <f t="shared" si="20"/>
        <v/>
      </c>
      <c r="AR145" s="2">
        <v>2.87</v>
      </c>
      <c r="AS145" s="5">
        <f t="shared" si="21"/>
        <v>54.67</v>
      </c>
      <c r="AT145" s="11">
        <f t="shared" si="22"/>
        <v>2.5343909812641343E-3</v>
      </c>
      <c r="AU145" s="5">
        <f t="shared" si="23"/>
        <v>2.5343909812641345</v>
      </c>
    </row>
    <row r="146" spans="1:47" x14ac:dyDescent="0.3">
      <c r="A146" s="1" t="s">
        <v>244</v>
      </c>
      <c r="B146" s="1" t="s">
        <v>211</v>
      </c>
      <c r="C146" s="1" t="s">
        <v>212</v>
      </c>
      <c r="D146" s="1" t="s">
        <v>213</v>
      </c>
      <c r="E146" s="1" t="s">
        <v>109</v>
      </c>
      <c r="F146" s="1" t="s">
        <v>243</v>
      </c>
      <c r="G146" s="1" t="s">
        <v>104</v>
      </c>
      <c r="H146" s="1" t="s">
        <v>54</v>
      </c>
      <c r="I146" s="2">
        <v>234.64953854999999</v>
      </c>
      <c r="J146" s="2">
        <v>1</v>
      </c>
      <c r="K146" s="2">
        <f t="shared" si="16"/>
        <v>0</v>
      </c>
      <c r="L146" s="2">
        <f t="shared" si="17"/>
        <v>0.86</v>
      </c>
      <c r="AL146" s="5" t="str">
        <f t="shared" si="18"/>
        <v/>
      </c>
      <c r="AN146" s="5" t="str">
        <f t="shared" si="19"/>
        <v/>
      </c>
      <c r="AP146" s="5" t="str">
        <f t="shared" si="20"/>
        <v/>
      </c>
      <c r="AR146" s="2">
        <v>0.86</v>
      </c>
      <c r="AS146" s="5">
        <f t="shared" si="21"/>
        <v>0</v>
      </c>
      <c r="AT146" s="11">
        <f t="shared" si="22"/>
        <v>0</v>
      </c>
      <c r="AU146" s="5">
        <f t="shared" si="23"/>
        <v>0</v>
      </c>
    </row>
    <row r="147" spans="1:47" x14ac:dyDescent="0.3">
      <c r="A147" s="1" t="s">
        <v>245</v>
      </c>
      <c r="B147" s="1" t="s">
        <v>246</v>
      </c>
      <c r="C147" s="1" t="s">
        <v>247</v>
      </c>
      <c r="D147" s="1" t="s">
        <v>248</v>
      </c>
      <c r="E147" s="1" t="s">
        <v>51</v>
      </c>
      <c r="F147" s="1" t="s">
        <v>243</v>
      </c>
      <c r="G147" s="1" t="s">
        <v>104</v>
      </c>
      <c r="H147" s="1" t="s">
        <v>54</v>
      </c>
      <c r="I147" s="2">
        <v>5.2587820699999996</v>
      </c>
      <c r="J147" s="2">
        <v>5.26</v>
      </c>
      <c r="K147" s="2">
        <f t="shared" si="16"/>
        <v>0</v>
      </c>
      <c r="L147" s="2">
        <f t="shared" si="17"/>
        <v>0.27</v>
      </c>
      <c r="AL147" s="5" t="str">
        <f t="shared" si="18"/>
        <v/>
      </c>
      <c r="AN147" s="5" t="str">
        <f t="shared" si="19"/>
        <v/>
      </c>
      <c r="AP147" s="5" t="str">
        <f t="shared" si="20"/>
        <v/>
      </c>
      <c r="AR147" s="2">
        <v>0.27</v>
      </c>
      <c r="AS147" s="5">
        <f t="shared" si="21"/>
        <v>0</v>
      </c>
      <c r="AT147" s="11">
        <f t="shared" si="22"/>
        <v>0</v>
      </c>
      <c r="AU147" s="5">
        <f t="shared" si="23"/>
        <v>0</v>
      </c>
    </row>
    <row r="148" spans="1:47" x14ac:dyDescent="0.3">
      <c r="A148" s="1" t="s">
        <v>249</v>
      </c>
      <c r="B148" s="1" t="s">
        <v>215</v>
      </c>
      <c r="C148" s="1" t="s">
        <v>216</v>
      </c>
      <c r="D148" s="1" t="s">
        <v>217</v>
      </c>
      <c r="E148" s="1" t="s">
        <v>109</v>
      </c>
      <c r="F148" s="1" t="s">
        <v>243</v>
      </c>
      <c r="G148" s="1" t="s">
        <v>104</v>
      </c>
      <c r="H148" s="1" t="s">
        <v>54</v>
      </c>
      <c r="I148" s="2">
        <v>10.26457564</v>
      </c>
      <c r="J148" s="2">
        <v>10.26</v>
      </c>
      <c r="K148" s="2">
        <f t="shared" si="16"/>
        <v>3.63</v>
      </c>
      <c r="L148" s="2">
        <f t="shared" si="17"/>
        <v>6.63</v>
      </c>
      <c r="T148" s="8">
        <v>0.05</v>
      </c>
      <c r="U148" s="5">
        <v>3.85</v>
      </c>
      <c r="Z148" s="9">
        <v>3.58</v>
      </c>
      <c r="AA148" s="5">
        <v>110.98</v>
      </c>
      <c r="AL148" s="5" t="str">
        <f t="shared" si="18"/>
        <v/>
      </c>
      <c r="AN148" s="5" t="str">
        <f t="shared" si="19"/>
        <v/>
      </c>
      <c r="AP148" s="5" t="str">
        <f t="shared" si="20"/>
        <v/>
      </c>
      <c r="AR148" s="2">
        <v>6.63</v>
      </c>
      <c r="AS148" s="5">
        <f t="shared" si="21"/>
        <v>114.83</v>
      </c>
      <c r="AT148" s="11">
        <f t="shared" si="22"/>
        <v>5.3232872942849917E-3</v>
      </c>
      <c r="AU148" s="5">
        <f t="shared" si="23"/>
        <v>5.3232872942849916</v>
      </c>
    </row>
    <row r="149" spans="1:47" x14ac:dyDescent="0.3">
      <c r="A149" s="1" t="s">
        <v>250</v>
      </c>
      <c r="B149" s="1" t="s">
        <v>251</v>
      </c>
      <c r="C149" s="1" t="s">
        <v>252</v>
      </c>
      <c r="D149" s="1" t="s">
        <v>253</v>
      </c>
      <c r="E149" s="1" t="s">
        <v>109</v>
      </c>
      <c r="F149" s="1" t="s">
        <v>243</v>
      </c>
      <c r="G149" s="1" t="s">
        <v>104</v>
      </c>
      <c r="H149" s="1" t="s">
        <v>54</v>
      </c>
      <c r="I149" s="2">
        <v>5.9999967500000002</v>
      </c>
      <c r="J149" s="2">
        <v>6</v>
      </c>
      <c r="K149" s="2">
        <f t="shared" si="16"/>
        <v>1.22</v>
      </c>
      <c r="L149" s="2">
        <f t="shared" si="17"/>
        <v>4.78</v>
      </c>
      <c r="T149" s="8">
        <v>0.05</v>
      </c>
      <c r="U149" s="5">
        <v>3.85</v>
      </c>
      <c r="Z149" s="9">
        <v>1.17</v>
      </c>
      <c r="AA149" s="5">
        <v>36.270000000000003</v>
      </c>
      <c r="AL149" s="5" t="str">
        <f t="shared" si="18"/>
        <v/>
      </c>
      <c r="AN149" s="5" t="str">
        <f t="shared" si="19"/>
        <v/>
      </c>
      <c r="AP149" s="5" t="str">
        <f t="shared" si="20"/>
        <v/>
      </c>
      <c r="AR149" s="2">
        <v>4.78</v>
      </c>
      <c r="AS149" s="5">
        <f t="shared" si="21"/>
        <v>40.120000000000005</v>
      </c>
      <c r="AT149" s="11">
        <f t="shared" si="22"/>
        <v>1.8598823151329262E-3</v>
      </c>
      <c r="AU149" s="5">
        <f t="shared" si="23"/>
        <v>1.8598823151329262</v>
      </c>
    </row>
    <row r="150" spans="1:47" x14ac:dyDescent="0.3">
      <c r="A150" s="1" t="s">
        <v>254</v>
      </c>
      <c r="B150" s="1" t="s">
        <v>215</v>
      </c>
      <c r="C150" s="1" t="s">
        <v>216</v>
      </c>
      <c r="D150" s="1" t="s">
        <v>217</v>
      </c>
      <c r="E150" s="1" t="s">
        <v>109</v>
      </c>
      <c r="F150" s="1" t="s">
        <v>243</v>
      </c>
      <c r="G150" s="1" t="s">
        <v>104</v>
      </c>
      <c r="H150" s="1" t="s">
        <v>54</v>
      </c>
      <c r="I150" s="2">
        <v>24.125120939999999</v>
      </c>
      <c r="J150" s="2">
        <v>24.12</v>
      </c>
      <c r="K150" s="2">
        <f t="shared" si="16"/>
        <v>0.04</v>
      </c>
      <c r="L150" s="2">
        <f t="shared" si="17"/>
        <v>24.07</v>
      </c>
      <c r="T150" s="8">
        <v>0.02</v>
      </c>
      <c r="U150" s="5">
        <v>1.54</v>
      </c>
      <c r="Z150" s="9">
        <v>0.02</v>
      </c>
      <c r="AA150" s="5">
        <v>0.62</v>
      </c>
      <c r="AL150" s="5" t="str">
        <f t="shared" si="18"/>
        <v/>
      </c>
      <c r="AN150" s="5" t="str">
        <f t="shared" si="19"/>
        <v/>
      </c>
      <c r="AP150" s="5" t="str">
        <f t="shared" si="20"/>
        <v/>
      </c>
      <c r="AR150" s="2">
        <v>24.07</v>
      </c>
      <c r="AS150" s="5">
        <f t="shared" si="21"/>
        <v>2.16</v>
      </c>
      <c r="AT150" s="11">
        <f t="shared" si="22"/>
        <v>1.0013324528133401E-4</v>
      </c>
      <c r="AU150" s="5">
        <f t="shared" si="23"/>
        <v>0.10013324528133401</v>
      </c>
    </row>
    <row r="151" spans="1:47" x14ac:dyDescent="0.3">
      <c r="A151" s="1" t="s">
        <v>255</v>
      </c>
      <c r="B151" s="1" t="s">
        <v>256</v>
      </c>
      <c r="C151" s="1" t="s">
        <v>257</v>
      </c>
      <c r="D151" s="1" t="s">
        <v>258</v>
      </c>
      <c r="E151" s="1" t="s">
        <v>66</v>
      </c>
      <c r="F151" s="1" t="s">
        <v>243</v>
      </c>
      <c r="G151" s="1" t="s">
        <v>104</v>
      </c>
      <c r="H151" s="1" t="s">
        <v>54</v>
      </c>
      <c r="I151" s="2">
        <v>83.291368180000006</v>
      </c>
      <c r="J151" s="2">
        <v>42.68</v>
      </c>
      <c r="K151" s="2">
        <f t="shared" si="16"/>
        <v>0.23</v>
      </c>
      <c r="L151" s="2">
        <f t="shared" si="17"/>
        <v>26.64</v>
      </c>
      <c r="T151" s="8">
        <v>0.23</v>
      </c>
      <c r="U151" s="5">
        <v>17.71</v>
      </c>
      <c r="AL151" s="5" t="str">
        <f t="shared" si="18"/>
        <v/>
      </c>
      <c r="AN151" s="5" t="str">
        <f t="shared" si="19"/>
        <v/>
      </c>
      <c r="AP151" s="5" t="str">
        <f t="shared" si="20"/>
        <v/>
      </c>
      <c r="AR151" s="2">
        <v>26.64</v>
      </c>
      <c r="AS151" s="5">
        <f t="shared" si="21"/>
        <v>17.71</v>
      </c>
      <c r="AT151" s="11">
        <f t="shared" si="22"/>
        <v>8.2099989533908563E-4</v>
      </c>
      <c r="AU151" s="5">
        <f t="shared" si="23"/>
        <v>0.82099989533908568</v>
      </c>
    </row>
    <row r="152" spans="1:47" x14ac:dyDescent="0.3">
      <c r="A152" s="1" t="s">
        <v>255</v>
      </c>
      <c r="B152" s="1" t="s">
        <v>256</v>
      </c>
      <c r="C152" s="1" t="s">
        <v>257</v>
      </c>
      <c r="D152" s="1" t="s">
        <v>258</v>
      </c>
      <c r="E152" s="1" t="s">
        <v>86</v>
      </c>
      <c r="F152" s="1" t="s">
        <v>243</v>
      </c>
      <c r="G152" s="1" t="s">
        <v>104</v>
      </c>
      <c r="H152" s="1" t="s">
        <v>54</v>
      </c>
      <c r="I152" s="2">
        <v>83.291368180000006</v>
      </c>
      <c r="J152" s="2">
        <v>39.74</v>
      </c>
      <c r="K152" s="2">
        <f t="shared" si="16"/>
        <v>3.4</v>
      </c>
      <c r="L152" s="2">
        <f t="shared" si="17"/>
        <v>35.979999999999997</v>
      </c>
      <c r="T152" s="8">
        <v>0.08</v>
      </c>
      <c r="U152" s="5">
        <v>6.16</v>
      </c>
      <c r="Z152" s="9">
        <v>3.32</v>
      </c>
      <c r="AA152" s="5">
        <v>102.92</v>
      </c>
      <c r="AL152" s="5" t="str">
        <f t="shared" si="18"/>
        <v/>
      </c>
      <c r="AN152" s="5" t="str">
        <f t="shared" si="19"/>
        <v/>
      </c>
      <c r="AP152" s="5" t="str">
        <f t="shared" si="20"/>
        <v/>
      </c>
      <c r="AR152" s="2">
        <v>35.979999999999997</v>
      </c>
      <c r="AS152" s="5">
        <f t="shared" si="21"/>
        <v>109.08</v>
      </c>
      <c r="AT152" s="11">
        <f t="shared" si="22"/>
        <v>5.0567288867073663E-3</v>
      </c>
      <c r="AU152" s="5">
        <f t="shared" si="23"/>
        <v>5.0567288867073668</v>
      </c>
    </row>
    <row r="153" spans="1:47" x14ac:dyDescent="0.3">
      <c r="A153" s="1" t="s">
        <v>259</v>
      </c>
      <c r="B153" s="1" t="s">
        <v>236</v>
      </c>
      <c r="C153" s="1" t="s">
        <v>237</v>
      </c>
      <c r="D153" s="1" t="s">
        <v>260</v>
      </c>
      <c r="E153" s="1" t="s">
        <v>86</v>
      </c>
      <c r="F153" s="1" t="s">
        <v>243</v>
      </c>
      <c r="G153" s="1" t="s">
        <v>104</v>
      </c>
      <c r="H153" s="1" t="s">
        <v>54</v>
      </c>
      <c r="I153" s="2">
        <v>2.0000597199999999</v>
      </c>
      <c r="J153" s="2">
        <v>1.8</v>
      </c>
      <c r="K153" s="2">
        <f t="shared" si="16"/>
        <v>1.77</v>
      </c>
      <c r="L153" s="2">
        <f t="shared" si="17"/>
        <v>0.03</v>
      </c>
      <c r="Z153" s="9">
        <v>1.77</v>
      </c>
      <c r="AA153" s="5">
        <v>54.87</v>
      </c>
      <c r="AL153" s="5" t="str">
        <f t="shared" si="18"/>
        <v/>
      </c>
      <c r="AN153" s="5" t="str">
        <f t="shared" si="19"/>
        <v/>
      </c>
      <c r="AP153" s="5" t="str">
        <f t="shared" si="20"/>
        <v/>
      </c>
      <c r="AR153" s="2">
        <v>0.03</v>
      </c>
      <c r="AS153" s="5">
        <f t="shared" si="21"/>
        <v>54.87</v>
      </c>
      <c r="AT153" s="11">
        <f t="shared" si="22"/>
        <v>2.5436625780494429E-3</v>
      </c>
      <c r="AU153" s="5">
        <f t="shared" si="23"/>
        <v>2.5436625780494428</v>
      </c>
    </row>
    <row r="154" spans="1:47" x14ac:dyDescent="0.3">
      <c r="A154" s="1" t="s">
        <v>261</v>
      </c>
      <c r="B154" s="1" t="s">
        <v>262</v>
      </c>
      <c r="C154" s="1" t="s">
        <v>263</v>
      </c>
      <c r="D154" s="1" t="s">
        <v>264</v>
      </c>
      <c r="E154" s="1" t="s">
        <v>85</v>
      </c>
      <c r="F154" s="1" t="s">
        <v>243</v>
      </c>
      <c r="G154" s="1" t="s">
        <v>104</v>
      </c>
      <c r="H154" s="1" t="s">
        <v>54</v>
      </c>
      <c r="I154" s="2">
        <v>19.992771879999999</v>
      </c>
      <c r="J154" s="2">
        <v>8.82</v>
      </c>
      <c r="K154" s="2">
        <f t="shared" si="16"/>
        <v>0</v>
      </c>
      <c r="L154" s="2">
        <f t="shared" si="17"/>
        <v>0.66</v>
      </c>
      <c r="AL154" s="5" t="str">
        <f t="shared" si="18"/>
        <v/>
      </c>
      <c r="AN154" s="5" t="str">
        <f t="shared" si="19"/>
        <v/>
      </c>
      <c r="AP154" s="5" t="str">
        <f t="shared" si="20"/>
        <v/>
      </c>
      <c r="AR154" s="2">
        <v>0.66</v>
      </c>
      <c r="AS154" s="5">
        <f t="shared" si="21"/>
        <v>0</v>
      </c>
      <c r="AT154" s="11">
        <f t="shared" si="22"/>
        <v>0</v>
      </c>
      <c r="AU154" s="5">
        <f t="shared" si="23"/>
        <v>0</v>
      </c>
    </row>
    <row r="155" spans="1:47" x14ac:dyDescent="0.3">
      <c r="A155" s="1" t="s">
        <v>265</v>
      </c>
      <c r="B155" s="1" t="s">
        <v>202</v>
      </c>
      <c r="C155" s="1" t="s">
        <v>203</v>
      </c>
      <c r="D155" s="1" t="s">
        <v>204</v>
      </c>
      <c r="E155" s="1" t="s">
        <v>85</v>
      </c>
      <c r="F155" s="1" t="s">
        <v>243</v>
      </c>
      <c r="G155" s="1" t="s">
        <v>104</v>
      </c>
      <c r="H155" s="1" t="s">
        <v>54</v>
      </c>
      <c r="I155" s="2">
        <v>184.87546721999999</v>
      </c>
      <c r="J155" s="2">
        <v>31.84</v>
      </c>
      <c r="K155" s="2">
        <f t="shared" si="16"/>
        <v>0</v>
      </c>
      <c r="L155" s="2">
        <f t="shared" si="17"/>
        <v>7.45</v>
      </c>
      <c r="AL155" s="5" t="str">
        <f t="shared" si="18"/>
        <v/>
      </c>
      <c r="AN155" s="5" t="str">
        <f t="shared" si="19"/>
        <v/>
      </c>
      <c r="AP155" s="5" t="str">
        <f t="shared" si="20"/>
        <v/>
      </c>
      <c r="AR155" s="2">
        <v>7.45</v>
      </c>
      <c r="AS155" s="5">
        <f t="shared" si="21"/>
        <v>0</v>
      </c>
      <c r="AT155" s="11">
        <f t="shared" si="22"/>
        <v>0</v>
      </c>
      <c r="AU155" s="5">
        <f t="shared" si="23"/>
        <v>0</v>
      </c>
    </row>
    <row r="156" spans="1:47" x14ac:dyDescent="0.3">
      <c r="A156" s="1" t="s">
        <v>266</v>
      </c>
      <c r="B156" s="1" t="s">
        <v>256</v>
      </c>
      <c r="C156" s="1" t="s">
        <v>257</v>
      </c>
      <c r="D156" s="1" t="s">
        <v>258</v>
      </c>
      <c r="E156" s="1" t="s">
        <v>80</v>
      </c>
      <c r="F156" s="1" t="s">
        <v>243</v>
      </c>
      <c r="G156" s="1" t="s">
        <v>104</v>
      </c>
      <c r="H156" s="1" t="s">
        <v>54</v>
      </c>
      <c r="I156" s="2">
        <v>80.16778626</v>
      </c>
      <c r="J156" s="2">
        <v>41.48</v>
      </c>
      <c r="K156" s="2">
        <f t="shared" si="16"/>
        <v>0</v>
      </c>
      <c r="L156" s="2">
        <f t="shared" si="17"/>
        <v>40</v>
      </c>
      <c r="AL156" s="5" t="str">
        <f t="shared" si="18"/>
        <v/>
      </c>
      <c r="AN156" s="5" t="str">
        <f t="shared" si="19"/>
        <v/>
      </c>
      <c r="AP156" s="5" t="str">
        <f t="shared" si="20"/>
        <v/>
      </c>
      <c r="AR156" s="2">
        <v>40</v>
      </c>
      <c r="AS156" s="5">
        <f t="shared" si="21"/>
        <v>0</v>
      </c>
      <c r="AT156" s="11">
        <f t="shared" si="22"/>
        <v>0</v>
      </c>
      <c r="AU156" s="5">
        <f t="shared" si="23"/>
        <v>0</v>
      </c>
    </row>
    <row r="157" spans="1:47" x14ac:dyDescent="0.3">
      <c r="A157" s="1" t="s">
        <v>266</v>
      </c>
      <c r="B157" s="1" t="s">
        <v>256</v>
      </c>
      <c r="C157" s="1" t="s">
        <v>257</v>
      </c>
      <c r="D157" s="1" t="s">
        <v>258</v>
      </c>
      <c r="E157" s="1" t="s">
        <v>55</v>
      </c>
      <c r="F157" s="1" t="s">
        <v>243</v>
      </c>
      <c r="G157" s="1" t="s">
        <v>104</v>
      </c>
      <c r="H157" s="1" t="s">
        <v>54</v>
      </c>
      <c r="I157" s="2">
        <v>80.16778626</v>
      </c>
      <c r="J157" s="2">
        <v>37.619999999999997</v>
      </c>
      <c r="K157" s="2">
        <f t="shared" si="16"/>
        <v>0.45999999999999996</v>
      </c>
      <c r="L157" s="2">
        <f t="shared" si="17"/>
        <v>34.26</v>
      </c>
      <c r="T157" s="8">
        <v>0.17</v>
      </c>
      <c r="U157" s="5">
        <v>13.09</v>
      </c>
      <c r="Z157" s="9">
        <v>0.28999999999999998</v>
      </c>
      <c r="AA157" s="5">
        <v>8.99</v>
      </c>
      <c r="AL157" s="5" t="str">
        <f t="shared" si="18"/>
        <v/>
      </c>
      <c r="AN157" s="5" t="str">
        <f t="shared" si="19"/>
        <v/>
      </c>
      <c r="AP157" s="5" t="str">
        <f t="shared" si="20"/>
        <v/>
      </c>
      <c r="AR157" s="2">
        <v>34.26</v>
      </c>
      <c r="AS157" s="5">
        <f t="shared" si="21"/>
        <v>22.08</v>
      </c>
      <c r="AT157" s="11">
        <f t="shared" si="22"/>
        <v>1.0235842850980807E-3</v>
      </c>
      <c r="AU157" s="5">
        <f t="shared" si="23"/>
        <v>1.0235842850980805</v>
      </c>
    </row>
    <row r="158" spans="1:47" x14ac:dyDescent="0.3">
      <c r="A158" s="1" t="s">
        <v>267</v>
      </c>
      <c r="B158" s="1" t="s">
        <v>268</v>
      </c>
      <c r="C158" s="1" t="s">
        <v>269</v>
      </c>
      <c r="D158" s="1" t="s">
        <v>270</v>
      </c>
      <c r="E158" s="1" t="s">
        <v>55</v>
      </c>
      <c r="F158" s="1" t="s">
        <v>243</v>
      </c>
      <c r="G158" s="1" t="s">
        <v>104</v>
      </c>
      <c r="H158" s="1" t="s">
        <v>54</v>
      </c>
      <c r="I158" s="2">
        <v>4.9998058800000003</v>
      </c>
      <c r="J158" s="2">
        <v>5</v>
      </c>
      <c r="K158" s="2">
        <f t="shared" si="16"/>
        <v>1.71</v>
      </c>
      <c r="L158" s="2">
        <f t="shared" si="17"/>
        <v>3.28</v>
      </c>
      <c r="Z158" s="9">
        <v>1.71</v>
      </c>
      <c r="AA158" s="5">
        <v>53.01</v>
      </c>
      <c r="AL158" s="5" t="str">
        <f t="shared" si="18"/>
        <v/>
      </c>
      <c r="AN158" s="5" t="str">
        <f t="shared" si="19"/>
        <v/>
      </c>
      <c r="AP158" s="5" t="str">
        <f t="shared" si="20"/>
        <v/>
      </c>
      <c r="AR158" s="2">
        <v>3.28</v>
      </c>
      <c r="AS158" s="5">
        <f t="shared" si="21"/>
        <v>53.01</v>
      </c>
      <c r="AT158" s="11">
        <f t="shared" si="22"/>
        <v>2.4574367279460718E-3</v>
      </c>
      <c r="AU158" s="5">
        <f t="shared" si="23"/>
        <v>2.4574367279460718</v>
      </c>
    </row>
    <row r="159" spans="1:47" x14ac:dyDescent="0.3">
      <c r="A159" s="1" t="s">
        <v>271</v>
      </c>
      <c r="B159" s="1" t="s">
        <v>224</v>
      </c>
      <c r="C159" s="1" t="s">
        <v>225</v>
      </c>
      <c r="D159" s="1" t="s">
        <v>226</v>
      </c>
      <c r="E159" s="1" t="s">
        <v>74</v>
      </c>
      <c r="F159" s="1" t="s">
        <v>272</v>
      </c>
      <c r="G159" s="1" t="s">
        <v>104</v>
      </c>
      <c r="H159" s="1" t="s">
        <v>54</v>
      </c>
      <c r="I159" s="2">
        <v>56.716437020000001</v>
      </c>
      <c r="J159" s="2">
        <v>17.829999999999998</v>
      </c>
      <c r="K159" s="2">
        <f t="shared" si="16"/>
        <v>0</v>
      </c>
      <c r="L159" s="2">
        <f t="shared" si="17"/>
        <v>17.829999999999998</v>
      </c>
      <c r="AL159" s="5" t="str">
        <f t="shared" si="18"/>
        <v/>
      </c>
      <c r="AN159" s="5" t="str">
        <f t="shared" si="19"/>
        <v/>
      </c>
      <c r="AP159" s="5" t="str">
        <f t="shared" si="20"/>
        <v/>
      </c>
      <c r="AR159" s="2">
        <v>17.829999999999998</v>
      </c>
      <c r="AS159" s="5">
        <f t="shared" si="21"/>
        <v>0</v>
      </c>
      <c r="AT159" s="11">
        <f t="shared" si="22"/>
        <v>0</v>
      </c>
      <c r="AU159" s="5">
        <f t="shared" si="23"/>
        <v>0</v>
      </c>
    </row>
    <row r="160" spans="1:47" x14ac:dyDescent="0.3">
      <c r="A160" s="1" t="s">
        <v>271</v>
      </c>
      <c r="B160" s="1" t="s">
        <v>224</v>
      </c>
      <c r="C160" s="1" t="s">
        <v>225</v>
      </c>
      <c r="D160" s="1" t="s">
        <v>226</v>
      </c>
      <c r="E160" s="1" t="s">
        <v>65</v>
      </c>
      <c r="F160" s="1" t="s">
        <v>272</v>
      </c>
      <c r="G160" s="1" t="s">
        <v>104</v>
      </c>
      <c r="H160" s="1" t="s">
        <v>54</v>
      </c>
      <c r="I160" s="2">
        <v>56.716437020000001</v>
      </c>
      <c r="J160" s="2">
        <v>38.869999999999997</v>
      </c>
      <c r="K160" s="2">
        <f t="shared" si="16"/>
        <v>0.92999999999999994</v>
      </c>
      <c r="L160" s="2">
        <f t="shared" si="17"/>
        <v>37.94</v>
      </c>
      <c r="T160" s="8">
        <v>7.0000000000000007E-2</v>
      </c>
      <c r="U160" s="5">
        <v>5.3900000000000006</v>
      </c>
      <c r="Z160" s="9">
        <v>0.86</v>
      </c>
      <c r="AA160" s="5">
        <v>26.66</v>
      </c>
      <c r="AL160" s="5" t="str">
        <f t="shared" si="18"/>
        <v/>
      </c>
      <c r="AN160" s="5" t="str">
        <f t="shared" si="19"/>
        <v/>
      </c>
      <c r="AP160" s="5" t="str">
        <f t="shared" si="20"/>
        <v/>
      </c>
      <c r="AR160" s="2">
        <v>37.94</v>
      </c>
      <c r="AS160" s="5">
        <f t="shared" si="21"/>
        <v>32.049999999999997</v>
      </c>
      <c r="AT160" s="11">
        <f t="shared" si="22"/>
        <v>1.4857733848457197E-3</v>
      </c>
      <c r="AU160" s="5">
        <f t="shared" si="23"/>
        <v>1.4857733848457195</v>
      </c>
    </row>
    <row r="161" spans="1:47" x14ac:dyDescent="0.3">
      <c r="A161" s="1" t="s">
        <v>273</v>
      </c>
      <c r="B161" s="1" t="s">
        <v>274</v>
      </c>
      <c r="C161" s="1" t="s">
        <v>275</v>
      </c>
      <c r="D161" s="1" t="s">
        <v>276</v>
      </c>
      <c r="E161" s="1" t="s">
        <v>85</v>
      </c>
      <c r="F161" s="1" t="s">
        <v>272</v>
      </c>
      <c r="G161" s="1" t="s">
        <v>104</v>
      </c>
      <c r="H161" s="1" t="s">
        <v>54</v>
      </c>
      <c r="I161" s="2">
        <v>238.94289441999999</v>
      </c>
      <c r="J161" s="2">
        <v>38.31</v>
      </c>
      <c r="K161" s="2">
        <f t="shared" si="16"/>
        <v>0</v>
      </c>
      <c r="L161" s="2">
        <f t="shared" si="17"/>
        <v>38.31</v>
      </c>
      <c r="AL161" s="5" t="str">
        <f t="shared" si="18"/>
        <v/>
      </c>
      <c r="AN161" s="5" t="str">
        <f t="shared" si="19"/>
        <v/>
      </c>
      <c r="AP161" s="5" t="str">
        <f t="shared" si="20"/>
        <v/>
      </c>
      <c r="AR161" s="2">
        <v>38.31</v>
      </c>
      <c r="AS161" s="5">
        <f t="shared" si="21"/>
        <v>0</v>
      </c>
      <c r="AT161" s="11">
        <f t="shared" si="22"/>
        <v>0</v>
      </c>
      <c r="AU161" s="5">
        <f t="shared" si="23"/>
        <v>0</v>
      </c>
    </row>
    <row r="162" spans="1:47" x14ac:dyDescent="0.3">
      <c r="A162" s="1" t="s">
        <v>273</v>
      </c>
      <c r="B162" s="1" t="s">
        <v>274</v>
      </c>
      <c r="C162" s="1" t="s">
        <v>275</v>
      </c>
      <c r="D162" s="1" t="s">
        <v>276</v>
      </c>
      <c r="E162" s="1" t="s">
        <v>86</v>
      </c>
      <c r="F162" s="1" t="s">
        <v>272</v>
      </c>
      <c r="G162" s="1" t="s">
        <v>104</v>
      </c>
      <c r="H162" s="1" t="s">
        <v>54</v>
      </c>
      <c r="I162" s="2">
        <v>238.94289441999999</v>
      </c>
      <c r="J162" s="2">
        <v>38.82</v>
      </c>
      <c r="K162" s="2">
        <f t="shared" si="16"/>
        <v>2.2800000000000002</v>
      </c>
      <c r="L162" s="2">
        <f t="shared" si="17"/>
        <v>36.53</v>
      </c>
      <c r="T162" s="8">
        <v>0.06</v>
      </c>
      <c r="U162" s="5">
        <v>4.62</v>
      </c>
      <c r="Z162" s="9">
        <v>2.2200000000000002</v>
      </c>
      <c r="AA162" s="5">
        <v>68.820000000000007</v>
      </c>
      <c r="AL162" s="5" t="str">
        <f t="shared" si="18"/>
        <v/>
      </c>
      <c r="AN162" s="5" t="str">
        <f t="shared" si="19"/>
        <v/>
      </c>
      <c r="AP162" s="5" t="str">
        <f t="shared" si="20"/>
        <v/>
      </c>
      <c r="AR162" s="2">
        <v>36.53</v>
      </c>
      <c r="AS162" s="5">
        <f t="shared" si="21"/>
        <v>73.440000000000012</v>
      </c>
      <c r="AT162" s="11">
        <f t="shared" si="22"/>
        <v>3.404530339565357E-3</v>
      </c>
      <c r="AU162" s="5">
        <f t="shared" si="23"/>
        <v>3.4045303395653566</v>
      </c>
    </row>
    <row r="163" spans="1:47" x14ac:dyDescent="0.3">
      <c r="A163" s="1" t="s">
        <v>273</v>
      </c>
      <c r="B163" s="1" t="s">
        <v>274</v>
      </c>
      <c r="C163" s="1" t="s">
        <v>275</v>
      </c>
      <c r="D163" s="1" t="s">
        <v>276</v>
      </c>
      <c r="E163" s="1" t="s">
        <v>80</v>
      </c>
      <c r="F163" s="1" t="s">
        <v>272</v>
      </c>
      <c r="G163" s="1" t="s">
        <v>104</v>
      </c>
      <c r="H163" s="1" t="s">
        <v>54</v>
      </c>
      <c r="I163" s="2">
        <v>238.94289441999999</v>
      </c>
      <c r="J163" s="2">
        <v>37.67</v>
      </c>
      <c r="K163" s="2">
        <f t="shared" si="16"/>
        <v>0</v>
      </c>
      <c r="L163" s="2">
        <f t="shared" si="17"/>
        <v>37.67</v>
      </c>
      <c r="AL163" s="5" t="str">
        <f t="shared" si="18"/>
        <v/>
      </c>
      <c r="AN163" s="5" t="str">
        <f t="shared" si="19"/>
        <v/>
      </c>
      <c r="AP163" s="5" t="str">
        <f t="shared" si="20"/>
        <v/>
      </c>
      <c r="AR163" s="2">
        <v>37.67</v>
      </c>
      <c r="AS163" s="5">
        <f t="shared" si="21"/>
        <v>0</v>
      </c>
      <c r="AT163" s="11">
        <f t="shared" si="22"/>
        <v>0</v>
      </c>
      <c r="AU163" s="5">
        <f t="shared" si="23"/>
        <v>0</v>
      </c>
    </row>
    <row r="164" spans="1:47" x14ac:dyDescent="0.3">
      <c r="A164" s="1" t="s">
        <v>273</v>
      </c>
      <c r="B164" s="1" t="s">
        <v>274</v>
      </c>
      <c r="C164" s="1" t="s">
        <v>275</v>
      </c>
      <c r="D164" s="1" t="s">
        <v>276</v>
      </c>
      <c r="E164" s="1" t="s">
        <v>64</v>
      </c>
      <c r="F164" s="1" t="s">
        <v>272</v>
      </c>
      <c r="G164" s="1" t="s">
        <v>104</v>
      </c>
      <c r="H164" s="1" t="s">
        <v>54</v>
      </c>
      <c r="I164" s="2">
        <v>238.94289441999999</v>
      </c>
      <c r="J164" s="2">
        <v>38.85</v>
      </c>
      <c r="K164" s="2">
        <f t="shared" si="16"/>
        <v>0</v>
      </c>
      <c r="L164" s="2">
        <f t="shared" si="17"/>
        <v>38.85</v>
      </c>
      <c r="AL164" s="5" t="str">
        <f t="shared" si="18"/>
        <v/>
      </c>
      <c r="AN164" s="5" t="str">
        <f t="shared" si="19"/>
        <v/>
      </c>
      <c r="AP164" s="5" t="str">
        <f t="shared" si="20"/>
        <v/>
      </c>
      <c r="AR164" s="2">
        <v>38.85</v>
      </c>
      <c r="AS164" s="5">
        <f t="shared" si="21"/>
        <v>0</v>
      </c>
      <c r="AT164" s="11">
        <f t="shared" si="22"/>
        <v>0</v>
      </c>
      <c r="AU164" s="5">
        <f t="shared" si="23"/>
        <v>0</v>
      </c>
    </row>
    <row r="165" spans="1:47" x14ac:dyDescent="0.3">
      <c r="A165" s="1" t="s">
        <v>273</v>
      </c>
      <c r="B165" s="1" t="s">
        <v>274</v>
      </c>
      <c r="C165" s="1" t="s">
        <v>275</v>
      </c>
      <c r="D165" s="1" t="s">
        <v>276</v>
      </c>
      <c r="E165" s="1" t="s">
        <v>66</v>
      </c>
      <c r="F165" s="1" t="s">
        <v>272</v>
      </c>
      <c r="G165" s="1" t="s">
        <v>104</v>
      </c>
      <c r="H165" s="1" t="s">
        <v>54</v>
      </c>
      <c r="I165" s="2">
        <v>238.94289441999999</v>
      </c>
      <c r="J165" s="2">
        <v>40.46</v>
      </c>
      <c r="K165" s="2">
        <f t="shared" si="16"/>
        <v>15.77</v>
      </c>
      <c r="L165" s="2">
        <f t="shared" si="17"/>
        <v>24.23</v>
      </c>
      <c r="T165" s="8">
        <v>0.1</v>
      </c>
      <c r="U165" s="5">
        <v>7.7</v>
      </c>
      <c r="Z165" s="9">
        <v>15.67</v>
      </c>
      <c r="AA165" s="5">
        <v>485.77</v>
      </c>
      <c r="AL165" s="5" t="str">
        <f t="shared" si="18"/>
        <v/>
      </c>
      <c r="AN165" s="5" t="str">
        <f t="shared" si="19"/>
        <v/>
      </c>
      <c r="AP165" s="5" t="str">
        <f t="shared" si="20"/>
        <v/>
      </c>
      <c r="AR165" s="2">
        <v>24.23</v>
      </c>
      <c r="AS165" s="5">
        <f t="shared" si="21"/>
        <v>493.46999999999997</v>
      </c>
      <c r="AT165" s="11">
        <f t="shared" si="22"/>
        <v>2.2876274328231427E-2</v>
      </c>
      <c r="AU165" s="5">
        <f t="shared" si="23"/>
        <v>22.876274328231425</v>
      </c>
    </row>
    <row r="166" spans="1:47" x14ac:dyDescent="0.3">
      <c r="A166" s="1" t="s">
        <v>273</v>
      </c>
      <c r="B166" s="1" t="s">
        <v>274</v>
      </c>
      <c r="C166" s="1" t="s">
        <v>275</v>
      </c>
      <c r="D166" s="1" t="s">
        <v>276</v>
      </c>
      <c r="E166" s="1" t="s">
        <v>55</v>
      </c>
      <c r="F166" s="1" t="s">
        <v>272</v>
      </c>
      <c r="G166" s="1" t="s">
        <v>104</v>
      </c>
      <c r="H166" s="1" t="s">
        <v>54</v>
      </c>
      <c r="I166" s="2">
        <v>238.94289441999999</v>
      </c>
      <c r="J166" s="2">
        <v>39.68</v>
      </c>
      <c r="K166" s="2">
        <f t="shared" si="16"/>
        <v>0.41</v>
      </c>
      <c r="L166" s="2">
        <f t="shared" si="17"/>
        <v>39.29</v>
      </c>
      <c r="T166" s="8">
        <v>0.06</v>
      </c>
      <c r="U166" s="5">
        <v>4.62</v>
      </c>
      <c r="Z166" s="9">
        <v>0.35</v>
      </c>
      <c r="AA166" s="5">
        <v>10.85</v>
      </c>
      <c r="AL166" s="5" t="str">
        <f t="shared" si="18"/>
        <v/>
      </c>
      <c r="AN166" s="5" t="str">
        <f t="shared" si="19"/>
        <v/>
      </c>
      <c r="AP166" s="5" t="str">
        <f t="shared" si="20"/>
        <v/>
      </c>
      <c r="AR166" s="2">
        <v>39.29</v>
      </c>
      <c r="AS166" s="5">
        <f t="shared" si="21"/>
        <v>15.469999999999999</v>
      </c>
      <c r="AT166" s="11">
        <f t="shared" si="22"/>
        <v>7.1715801134362815E-4</v>
      </c>
      <c r="AU166" s="5">
        <f t="shared" si="23"/>
        <v>0.71715801134362811</v>
      </c>
    </row>
    <row r="167" spans="1:47" x14ac:dyDescent="0.3">
      <c r="A167" s="1" t="s">
        <v>277</v>
      </c>
      <c r="B167" s="1" t="s">
        <v>278</v>
      </c>
      <c r="C167" s="1" t="s">
        <v>279</v>
      </c>
      <c r="D167" s="1" t="s">
        <v>280</v>
      </c>
      <c r="E167" s="1" t="s">
        <v>74</v>
      </c>
      <c r="F167" s="1" t="s">
        <v>272</v>
      </c>
      <c r="G167" s="1" t="s">
        <v>104</v>
      </c>
      <c r="H167" s="1" t="s">
        <v>54</v>
      </c>
      <c r="I167" s="2">
        <v>21.489449260000001</v>
      </c>
      <c r="J167" s="2">
        <v>20.5</v>
      </c>
      <c r="K167" s="2">
        <f t="shared" si="16"/>
        <v>1.86</v>
      </c>
      <c r="L167" s="2">
        <f t="shared" si="17"/>
        <v>18.649999999999999</v>
      </c>
      <c r="T167" s="8">
        <v>0.02</v>
      </c>
      <c r="U167" s="5">
        <v>1.54</v>
      </c>
      <c r="Z167" s="9">
        <v>1.84</v>
      </c>
      <c r="AA167" s="5">
        <v>57.04</v>
      </c>
      <c r="AL167" s="5" t="str">
        <f t="shared" si="18"/>
        <v/>
      </c>
      <c r="AN167" s="5" t="str">
        <f t="shared" si="19"/>
        <v/>
      </c>
      <c r="AP167" s="5" t="str">
        <f t="shared" si="20"/>
        <v/>
      </c>
      <c r="AR167" s="2">
        <v>18.649999999999999</v>
      </c>
      <c r="AS167" s="5">
        <f t="shared" si="21"/>
        <v>58.58</v>
      </c>
      <c r="AT167" s="11">
        <f t="shared" si="22"/>
        <v>2.7156506984169189E-3</v>
      </c>
      <c r="AU167" s="5">
        <f t="shared" si="23"/>
        <v>2.7156506984169191</v>
      </c>
    </row>
    <row r="168" spans="1:47" x14ac:dyDescent="0.3">
      <c r="A168" s="1" t="s">
        <v>281</v>
      </c>
      <c r="B168" s="1" t="s">
        <v>224</v>
      </c>
      <c r="C168" s="1" t="s">
        <v>225</v>
      </c>
      <c r="D168" s="1" t="s">
        <v>226</v>
      </c>
      <c r="E168" s="1" t="s">
        <v>102</v>
      </c>
      <c r="F168" s="1" t="s">
        <v>272</v>
      </c>
      <c r="G168" s="1" t="s">
        <v>104</v>
      </c>
      <c r="H168" s="1" t="s">
        <v>54</v>
      </c>
      <c r="I168" s="2">
        <v>100.0769445</v>
      </c>
      <c r="J168" s="2">
        <v>39.159999999999997</v>
      </c>
      <c r="K168" s="2">
        <f t="shared" si="16"/>
        <v>9.9999999999999992E-2</v>
      </c>
      <c r="L168" s="2">
        <f t="shared" si="17"/>
        <v>39.06</v>
      </c>
      <c r="T168" s="8">
        <v>0.01</v>
      </c>
      <c r="U168" s="5">
        <v>0.77</v>
      </c>
      <c r="Z168" s="9">
        <v>0.09</v>
      </c>
      <c r="AA168" s="5">
        <v>2.79</v>
      </c>
      <c r="AL168" s="5" t="str">
        <f t="shared" si="18"/>
        <v/>
      </c>
      <c r="AN168" s="5" t="str">
        <f t="shared" si="19"/>
        <v/>
      </c>
      <c r="AP168" s="5" t="str">
        <f t="shared" si="20"/>
        <v/>
      </c>
      <c r="AR168" s="2">
        <v>39.06</v>
      </c>
      <c r="AS168" s="5">
        <f t="shared" si="21"/>
        <v>3.56</v>
      </c>
      <c r="AT168" s="11">
        <f t="shared" si="22"/>
        <v>1.650344227784949E-4</v>
      </c>
      <c r="AU168" s="5">
        <f t="shared" si="23"/>
        <v>0.16503442277849489</v>
      </c>
    </row>
    <row r="169" spans="1:47" x14ac:dyDescent="0.3">
      <c r="A169" s="1" t="s">
        <v>281</v>
      </c>
      <c r="B169" s="1" t="s">
        <v>224</v>
      </c>
      <c r="C169" s="1" t="s">
        <v>225</v>
      </c>
      <c r="D169" s="1" t="s">
        <v>226</v>
      </c>
      <c r="E169" s="1" t="s">
        <v>61</v>
      </c>
      <c r="F169" s="1" t="s">
        <v>272</v>
      </c>
      <c r="G169" s="1" t="s">
        <v>104</v>
      </c>
      <c r="H169" s="1" t="s">
        <v>54</v>
      </c>
      <c r="I169" s="2">
        <v>100.0769445</v>
      </c>
      <c r="J169" s="2">
        <v>41.52</v>
      </c>
      <c r="K169" s="2">
        <f t="shared" si="16"/>
        <v>0</v>
      </c>
      <c r="L169" s="2">
        <f t="shared" si="17"/>
        <v>40</v>
      </c>
      <c r="AL169" s="5" t="str">
        <f t="shared" si="18"/>
        <v/>
      </c>
      <c r="AN169" s="5" t="str">
        <f t="shared" si="19"/>
        <v/>
      </c>
      <c r="AP169" s="5" t="str">
        <f t="shared" si="20"/>
        <v/>
      </c>
      <c r="AR169" s="2">
        <v>40</v>
      </c>
      <c r="AS169" s="5">
        <f t="shared" si="21"/>
        <v>0</v>
      </c>
      <c r="AT169" s="11">
        <f t="shared" si="22"/>
        <v>0</v>
      </c>
      <c r="AU169" s="5">
        <f t="shared" si="23"/>
        <v>0</v>
      </c>
    </row>
    <row r="170" spans="1:47" x14ac:dyDescent="0.3">
      <c r="A170" s="1" t="s">
        <v>281</v>
      </c>
      <c r="B170" s="1" t="s">
        <v>224</v>
      </c>
      <c r="C170" s="1" t="s">
        <v>225</v>
      </c>
      <c r="D170" s="1" t="s">
        <v>226</v>
      </c>
      <c r="E170" s="1" t="s">
        <v>63</v>
      </c>
      <c r="F170" s="1" t="s">
        <v>272</v>
      </c>
      <c r="G170" s="1" t="s">
        <v>104</v>
      </c>
      <c r="H170" s="1" t="s">
        <v>54</v>
      </c>
      <c r="I170" s="2">
        <v>100.0769445</v>
      </c>
      <c r="J170" s="2">
        <v>19.38</v>
      </c>
      <c r="K170" s="2">
        <f t="shared" si="16"/>
        <v>8.39</v>
      </c>
      <c r="L170" s="2">
        <f t="shared" si="17"/>
        <v>10.99</v>
      </c>
      <c r="T170" s="8">
        <v>7.0000000000000007E-2</v>
      </c>
      <c r="U170" s="5">
        <v>5.3900000000000006</v>
      </c>
      <c r="Z170" s="9">
        <v>8.32</v>
      </c>
      <c r="AA170" s="5">
        <v>257.92</v>
      </c>
      <c r="AL170" s="5" t="str">
        <f t="shared" si="18"/>
        <v/>
      </c>
      <c r="AN170" s="5" t="str">
        <f t="shared" si="19"/>
        <v/>
      </c>
      <c r="AP170" s="5" t="str">
        <f t="shared" si="20"/>
        <v/>
      </c>
      <c r="AR170" s="2">
        <v>10.99</v>
      </c>
      <c r="AS170" s="5">
        <f t="shared" si="21"/>
        <v>263.31</v>
      </c>
      <c r="AT170" s="11">
        <f t="shared" si="22"/>
        <v>1.2206520747698174E-2</v>
      </c>
      <c r="AU170" s="5">
        <f t="shared" si="23"/>
        <v>12.206520747698175</v>
      </c>
    </row>
    <row r="171" spans="1:47" x14ac:dyDescent="0.3">
      <c r="A171" s="1" t="s">
        <v>282</v>
      </c>
      <c r="B171" s="1" t="s">
        <v>224</v>
      </c>
      <c r="C171" s="1" t="s">
        <v>225</v>
      </c>
      <c r="D171" s="1" t="s">
        <v>226</v>
      </c>
      <c r="E171" s="1" t="s">
        <v>63</v>
      </c>
      <c r="F171" s="1" t="s">
        <v>272</v>
      </c>
      <c r="G171" s="1" t="s">
        <v>104</v>
      </c>
      <c r="H171" s="1" t="s">
        <v>54</v>
      </c>
      <c r="I171" s="2">
        <v>27.295777449999999</v>
      </c>
      <c r="J171" s="2">
        <v>19.739999999999998</v>
      </c>
      <c r="K171" s="2">
        <f t="shared" si="16"/>
        <v>0.17</v>
      </c>
      <c r="L171" s="2">
        <f t="shared" si="17"/>
        <v>19.57</v>
      </c>
      <c r="Z171" s="9">
        <v>0.17</v>
      </c>
      <c r="AA171" s="5">
        <v>5.27</v>
      </c>
      <c r="AL171" s="5" t="str">
        <f t="shared" si="18"/>
        <v/>
      </c>
      <c r="AN171" s="5" t="str">
        <f t="shared" si="19"/>
        <v/>
      </c>
      <c r="AP171" s="5" t="str">
        <f t="shared" si="20"/>
        <v/>
      </c>
      <c r="AR171" s="2">
        <v>19.57</v>
      </c>
      <c r="AS171" s="5">
        <f t="shared" si="21"/>
        <v>5.27</v>
      </c>
      <c r="AT171" s="11">
        <f t="shared" si="22"/>
        <v>2.4430657529288431E-4</v>
      </c>
      <c r="AU171" s="5">
        <f t="shared" si="23"/>
        <v>0.2443065752928843</v>
      </c>
    </row>
    <row r="172" spans="1:47" x14ac:dyDescent="0.3">
      <c r="A172" s="1" t="s">
        <v>282</v>
      </c>
      <c r="B172" s="1" t="s">
        <v>224</v>
      </c>
      <c r="C172" s="1" t="s">
        <v>225</v>
      </c>
      <c r="D172" s="1" t="s">
        <v>226</v>
      </c>
      <c r="E172" s="1" t="s">
        <v>71</v>
      </c>
      <c r="F172" s="1" t="s">
        <v>272</v>
      </c>
      <c r="G172" s="1" t="s">
        <v>104</v>
      </c>
      <c r="H172" s="1" t="s">
        <v>54</v>
      </c>
      <c r="I172" s="2">
        <v>27.295777449999999</v>
      </c>
      <c r="J172" s="2">
        <v>7.55</v>
      </c>
      <c r="K172" s="2">
        <f t="shared" si="16"/>
        <v>0</v>
      </c>
      <c r="L172" s="2">
        <f t="shared" si="17"/>
        <v>7.55</v>
      </c>
      <c r="AL172" s="5" t="str">
        <f t="shared" si="18"/>
        <v/>
      </c>
      <c r="AN172" s="5" t="str">
        <f t="shared" si="19"/>
        <v/>
      </c>
      <c r="AP172" s="5" t="str">
        <f t="shared" si="20"/>
        <v/>
      </c>
      <c r="AR172" s="2">
        <v>7.55</v>
      </c>
      <c r="AS172" s="5">
        <f t="shared" si="21"/>
        <v>0</v>
      </c>
      <c r="AT172" s="11">
        <f t="shared" si="22"/>
        <v>0</v>
      </c>
      <c r="AU172" s="5">
        <f t="shared" si="23"/>
        <v>0</v>
      </c>
    </row>
    <row r="173" spans="1:47" x14ac:dyDescent="0.3">
      <c r="A173" s="1" t="s">
        <v>283</v>
      </c>
      <c r="B173" s="1" t="s">
        <v>284</v>
      </c>
      <c r="C173" s="1" t="s">
        <v>285</v>
      </c>
      <c r="D173" s="1" t="s">
        <v>253</v>
      </c>
      <c r="E173" s="1" t="s">
        <v>71</v>
      </c>
      <c r="F173" s="1" t="s">
        <v>272</v>
      </c>
      <c r="G173" s="1" t="s">
        <v>104</v>
      </c>
      <c r="H173" s="1" t="s">
        <v>54</v>
      </c>
      <c r="I173" s="2">
        <v>10.39773684</v>
      </c>
      <c r="J173" s="2">
        <v>10.4</v>
      </c>
      <c r="K173" s="2">
        <f t="shared" si="16"/>
        <v>3.07</v>
      </c>
      <c r="L173" s="2">
        <f t="shared" si="17"/>
        <v>7.32</v>
      </c>
      <c r="T173" s="8">
        <v>0.01</v>
      </c>
      <c r="U173" s="5">
        <v>0.77</v>
      </c>
      <c r="Z173" s="9">
        <v>3.06</v>
      </c>
      <c r="AA173" s="5">
        <v>94.86</v>
      </c>
      <c r="AL173" s="5" t="str">
        <f t="shared" si="18"/>
        <v/>
      </c>
      <c r="AN173" s="5" t="str">
        <f t="shared" si="19"/>
        <v/>
      </c>
      <c r="AP173" s="5" t="str">
        <f t="shared" si="20"/>
        <v/>
      </c>
      <c r="AR173" s="2">
        <v>7.32</v>
      </c>
      <c r="AS173" s="5">
        <f t="shared" si="21"/>
        <v>95.63</v>
      </c>
      <c r="AT173" s="11">
        <f t="shared" si="22"/>
        <v>4.4332140028953563E-3</v>
      </c>
      <c r="AU173" s="5">
        <f t="shared" si="23"/>
        <v>4.4332140028953564</v>
      </c>
    </row>
    <row r="174" spans="1:47" x14ac:dyDescent="0.3">
      <c r="A174" s="1" t="s">
        <v>286</v>
      </c>
      <c r="B174" s="1" t="s">
        <v>284</v>
      </c>
      <c r="C174" s="1" t="s">
        <v>285</v>
      </c>
      <c r="D174" s="1" t="s">
        <v>253</v>
      </c>
      <c r="E174" s="1" t="s">
        <v>60</v>
      </c>
      <c r="F174" s="1" t="s">
        <v>272</v>
      </c>
      <c r="G174" s="1" t="s">
        <v>104</v>
      </c>
      <c r="H174" s="1" t="s">
        <v>54</v>
      </c>
      <c r="I174" s="2">
        <v>103.83955965</v>
      </c>
      <c r="J174" s="2">
        <v>42.42</v>
      </c>
      <c r="K174" s="2">
        <f t="shared" si="16"/>
        <v>0</v>
      </c>
      <c r="L174" s="2">
        <f t="shared" si="17"/>
        <v>42.42</v>
      </c>
      <c r="AL174" s="5" t="str">
        <f t="shared" si="18"/>
        <v/>
      </c>
      <c r="AN174" s="5" t="str">
        <f t="shared" si="19"/>
        <v/>
      </c>
      <c r="AP174" s="5" t="str">
        <f t="shared" si="20"/>
        <v/>
      </c>
      <c r="AR174" s="2">
        <v>42.42</v>
      </c>
      <c r="AS174" s="5">
        <f t="shared" si="21"/>
        <v>0</v>
      </c>
      <c r="AT174" s="11">
        <f t="shared" si="22"/>
        <v>0</v>
      </c>
      <c r="AU174" s="5">
        <f t="shared" si="23"/>
        <v>0</v>
      </c>
    </row>
    <row r="175" spans="1:47" x14ac:dyDescent="0.3">
      <c r="A175" s="1" t="s">
        <v>286</v>
      </c>
      <c r="B175" s="1" t="s">
        <v>284</v>
      </c>
      <c r="C175" s="1" t="s">
        <v>285</v>
      </c>
      <c r="D175" s="1" t="s">
        <v>253</v>
      </c>
      <c r="E175" s="1" t="s">
        <v>62</v>
      </c>
      <c r="F175" s="1" t="s">
        <v>272</v>
      </c>
      <c r="G175" s="1" t="s">
        <v>104</v>
      </c>
      <c r="H175" s="1" t="s">
        <v>54</v>
      </c>
      <c r="I175" s="2">
        <v>103.83955965</v>
      </c>
      <c r="J175" s="2">
        <v>39.700000000000003</v>
      </c>
      <c r="K175" s="2">
        <f t="shared" si="16"/>
        <v>0</v>
      </c>
      <c r="L175" s="2">
        <f t="shared" si="17"/>
        <v>39.700000000000003</v>
      </c>
      <c r="AL175" s="5" t="str">
        <f t="shared" si="18"/>
        <v/>
      </c>
      <c r="AN175" s="5" t="str">
        <f t="shared" si="19"/>
        <v/>
      </c>
      <c r="AP175" s="5" t="str">
        <f t="shared" si="20"/>
        <v/>
      </c>
      <c r="AR175" s="2">
        <v>39.700000000000003</v>
      </c>
      <c r="AS175" s="5">
        <f t="shared" si="21"/>
        <v>0</v>
      </c>
      <c r="AT175" s="11">
        <f t="shared" si="22"/>
        <v>0</v>
      </c>
      <c r="AU175" s="5">
        <f t="shared" si="23"/>
        <v>0</v>
      </c>
    </row>
    <row r="176" spans="1:47" x14ac:dyDescent="0.3">
      <c r="A176" s="1" t="s">
        <v>286</v>
      </c>
      <c r="B176" s="1" t="s">
        <v>284</v>
      </c>
      <c r="C176" s="1" t="s">
        <v>285</v>
      </c>
      <c r="D176" s="1" t="s">
        <v>253</v>
      </c>
      <c r="E176" s="1" t="s">
        <v>71</v>
      </c>
      <c r="F176" s="1" t="s">
        <v>272</v>
      </c>
      <c r="G176" s="1" t="s">
        <v>104</v>
      </c>
      <c r="H176" s="1" t="s">
        <v>54</v>
      </c>
      <c r="I176" s="2">
        <v>103.83955965</v>
      </c>
      <c r="J176" s="2">
        <v>21.7</v>
      </c>
      <c r="K176" s="2">
        <f t="shared" si="16"/>
        <v>6.18</v>
      </c>
      <c r="L176" s="2">
        <f t="shared" si="17"/>
        <v>15.51</v>
      </c>
      <c r="T176" s="8">
        <v>0.14000000000000001</v>
      </c>
      <c r="U176" s="5">
        <v>10.78</v>
      </c>
      <c r="Z176" s="9">
        <v>6.04</v>
      </c>
      <c r="AA176" s="5">
        <v>187.24</v>
      </c>
      <c r="AL176" s="5" t="str">
        <f t="shared" si="18"/>
        <v/>
      </c>
      <c r="AN176" s="5" t="str">
        <f t="shared" si="19"/>
        <v/>
      </c>
      <c r="AP176" s="5" t="str">
        <f t="shared" si="20"/>
        <v/>
      </c>
      <c r="AR176" s="2">
        <v>15.51</v>
      </c>
      <c r="AS176" s="5">
        <f t="shared" si="21"/>
        <v>198.02</v>
      </c>
      <c r="AT176" s="11">
        <f t="shared" si="22"/>
        <v>9.1798079771341478E-3</v>
      </c>
      <c r="AU176" s="5">
        <f t="shared" si="23"/>
        <v>9.1798079771341481</v>
      </c>
    </row>
    <row r="177" spans="1:47" x14ac:dyDescent="0.3">
      <c r="A177" s="1" t="s">
        <v>287</v>
      </c>
      <c r="B177" s="1" t="s">
        <v>288</v>
      </c>
      <c r="C177" s="1" t="s">
        <v>289</v>
      </c>
      <c r="D177" s="1" t="s">
        <v>290</v>
      </c>
      <c r="E177" s="1" t="s">
        <v>109</v>
      </c>
      <c r="F177" s="1" t="s">
        <v>272</v>
      </c>
      <c r="G177" s="1" t="s">
        <v>104</v>
      </c>
      <c r="H177" s="1" t="s">
        <v>54</v>
      </c>
      <c r="I177" s="2">
        <v>42.478971379999997</v>
      </c>
      <c r="J177" s="2">
        <v>42.47</v>
      </c>
      <c r="K177" s="2">
        <f t="shared" si="16"/>
        <v>0</v>
      </c>
      <c r="L177" s="2">
        <f t="shared" si="17"/>
        <v>42.47</v>
      </c>
      <c r="AL177" s="5" t="str">
        <f t="shared" si="18"/>
        <v/>
      </c>
      <c r="AN177" s="5" t="str">
        <f t="shared" si="19"/>
        <v/>
      </c>
      <c r="AP177" s="5" t="str">
        <f t="shared" si="20"/>
        <v/>
      </c>
      <c r="AR177" s="2">
        <v>42.47</v>
      </c>
      <c r="AS177" s="5">
        <f t="shared" si="21"/>
        <v>0</v>
      </c>
      <c r="AT177" s="11">
        <f t="shared" si="22"/>
        <v>0</v>
      </c>
      <c r="AU177" s="5">
        <f t="shared" si="23"/>
        <v>0</v>
      </c>
    </row>
    <row r="178" spans="1:47" x14ac:dyDescent="0.3">
      <c r="A178" s="1" t="s">
        <v>291</v>
      </c>
      <c r="B178" s="1" t="s">
        <v>288</v>
      </c>
      <c r="C178" s="1" t="s">
        <v>289</v>
      </c>
      <c r="D178" s="1" t="s">
        <v>290</v>
      </c>
      <c r="E178" s="1" t="s">
        <v>51</v>
      </c>
      <c r="F178" s="1" t="s">
        <v>272</v>
      </c>
      <c r="G178" s="1" t="s">
        <v>104</v>
      </c>
      <c r="H178" s="1" t="s">
        <v>54</v>
      </c>
      <c r="I178" s="2">
        <v>41.583759110000003</v>
      </c>
      <c r="J178" s="2">
        <v>41.55</v>
      </c>
      <c r="K178" s="2">
        <f t="shared" si="16"/>
        <v>1.05</v>
      </c>
      <c r="L178" s="2">
        <f t="shared" si="17"/>
        <v>38.950000000000003</v>
      </c>
      <c r="T178" s="8">
        <v>0.03</v>
      </c>
      <c r="U178" s="5">
        <v>2.31</v>
      </c>
      <c r="Z178" s="9">
        <v>1.02</v>
      </c>
      <c r="AA178" s="5">
        <v>31.62</v>
      </c>
      <c r="AL178" s="5" t="str">
        <f t="shared" si="18"/>
        <v/>
      </c>
      <c r="AN178" s="5" t="str">
        <f t="shared" si="19"/>
        <v/>
      </c>
      <c r="AP178" s="5" t="str">
        <f t="shared" si="20"/>
        <v/>
      </c>
      <c r="AR178" s="2">
        <v>38.950000000000003</v>
      </c>
      <c r="AS178" s="5">
        <f t="shared" si="21"/>
        <v>33.93</v>
      </c>
      <c r="AT178" s="11">
        <f t="shared" si="22"/>
        <v>1.5729263946276215E-3</v>
      </c>
      <c r="AU178" s="5">
        <f t="shared" si="23"/>
        <v>1.5729263946276213</v>
      </c>
    </row>
    <row r="179" spans="1:47" x14ac:dyDescent="0.3">
      <c r="A179" s="1" t="s">
        <v>292</v>
      </c>
      <c r="B179" s="1" t="s">
        <v>293</v>
      </c>
      <c r="C179" s="1" t="s">
        <v>294</v>
      </c>
      <c r="D179" s="1" t="s">
        <v>295</v>
      </c>
      <c r="E179" s="1" t="s">
        <v>71</v>
      </c>
      <c r="F179" s="1" t="s">
        <v>296</v>
      </c>
      <c r="G179" s="1" t="s">
        <v>104</v>
      </c>
      <c r="H179" s="1" t="s">
        <v>54</v>
      </c>
      <c r="I179" s="2">
        <v>18.51864733</v>
      </c>
      <c r="J179" s="2">
        <v>9.25</v>
      </c>
      <c r="K179" s="2">
        <f t="shared" si="16"/>
        <v>0.91999999999999993</v>
      </c>
      <c r="L179" s="2">
        <f t="shared" si="17"/>
        <v>8.33</v>
      </c>
      <c r="T179" s="8">
        <v>0.09</v>
      </c>
      <c r="U179" s="5">
        <v>6.93</v>
      </c>
      <c r="Z179" s="9">
        <v>0.83</v>
      </c>
      <c r="AA179" s="5">
        <v>25.73</v>
      </c>
      <c r="AL179" s="5" t="str">
        <f t="shared" si="18"/>
        <v/>
      </c>
      <c r="AN179" s="5" t="str">
        <f t="shared" si="19"/>
        <v/>
      </c>
      <c r="AP179" s="5" t="str">
        <f t="shared" si="20"/>
        <v/>
      </c>
      <c r="AR179" s="2">
        <v>8.33</v>
      </c>
      <c r="AS179" s="5">
        <f t="shared" si="21"/>
        <v>32.659999999999997</v>
      </c>
      <c r="AT179" s="11">
        <f t="shared" si="22"/>
        <v>1.5140517550409111E-3</v>
      </c>
      <c r="AU179" s="5">
        <f t="shared" si="23"/>
        <v>1.5140517550409112</v>
      </c>
    </row>
    <row r="180" spans="1:47" x14ac:dyDescent="0.3">
      <c r="A180" s="1" t="s">
        <v>292</v>
      </c>
      <c r="B180" s="1" t="s">
        <v>293</v>
      </c>
      <c r="C180" s="1" t="s">
        <v>294</v>
      </c>
      <c r="D180" s="1" t="s">
        <v>295</v>
      </c>
      <c r="E180" s="1" t="s">
        <v>62</v>
      </c>
      <c r="F180" s="1" t="s">
        <v>296</v>
      </c>
      <c r="G180" s="1" t="s">
        <v>104</v>
      </c>
      <c r="H180" s="1" t="s">
        <v>54</v>
      </c>
      <c r="I180" s="2">
        <v>18.51864733</v>
      </c>
      <c r="J180" s="2">
        <v>9.26</v>
      </c>
      <c r="K180" s="2">
        <f t="shared" si="16"/>
        <v>5.21</v>
      </c>
      <c r="L180" s="2">
        <f t="shared" si="17"/>
        <v>4.05</v>
      </c>
      <c r="T180" s="8">
        <v>0.02</v>
      </c>
      <c r="U180" s="5">
        <v>1.54</v>
      </c>
      <c r="Z180" s="9">
        <v>5.19</v>
      </c>
      <c r="AA180" s="5">
        <v>160.88999999999999</v>
      </c>
      <c r="AL180" s="5" t="str">
        <f t="shared" si="18"/>
        <v/>
      </c>
      <c r="AN180" s="5" t="str">
        <f t="shared" si="19"/>
        <v/>
      </c>
      <c r="AP180" s="5" t="str">
        <f t="shared" si="20"/>
        <v/>
      </c>
      <c r="AR180" s="2">
        <v>4.05</v>
      </c>
      <c r="AS180" s="5">
        <f t="shared" si="21"/>
        <v>162.42999999999998</v>
      </c>
      <c r="AT180" s="11">
        <f t="shared" si="22"/>
        <v>7.5299273291884634E-3</v>
      </c>
      <c r="AU180" s="5">
        <f t="shared" si="23"/>
        <v>7.529927329188463</v>
      </c>
    </row>
    <row r="181" spans="1:47" x14ac:dyDescent="0.3">
      <c r="A181" s="1" t="s">
        <v>297</v>
      </c>
      <c r="B181" s="1" t="s">
        <v>298</v>
      </c>
      <c r="C181" s="1" t="s">
        <v>299</v>
      </c>
      <c r="D181" s="1" t="s">
        <v>300</v>
      </c>
      <c r="E181" s="1" t="s">
        <v>60</v>
      </c>
      <c r="F181" s="1" t="s">
        <v>296</v>
      </c>
      <c r="G181" s="1" t="s">
        <v>104</v>
      </c>
      <c r="H181" s="1" t="s">
        <v>54</v>
      </c>
      <c r="I181" s="2">
        <v>79.680860440000004</v>
      </c>
      <c r="J181" s="2">
        <v>30.02</v>
      </c>
      <c r="K181" s="2">
        <f t="shared" si="16"/>
        <v>0</v>
      </c>
      <c r="L181" s="2">
        <f t="shared" si="17"/>
        <v>30.02</v>
      </c>
      <c r="AL181" s="5" t="str">
        <f t="shared" si="18"/>
        <v/>
      </c>
      <c r="AN181" s="5" t="str">
        <f t="shared" si="19"/>
        <v/>
      </c>
      <c r="AP181" s="5" t="str">
        <f t="shared" si="20"/>
        <v/>
      </c>
      <c r="AR181" s="2">
        <v>30.02</v>
      </c>
      <c r="AS181" s="5">
        <f t="shared" si="21"/>
        <v>0</v>
      </c>
      <c r="AT181" s="11">
        <f t="shared" si="22"/>
        <v>0</v>
      </c>
      <c r="AU181" s="5">
        <f t="shared" si="23"/>
        <v>0</v>
      </c>
    </row>
    <row r="182" spans="1:47" x14ac:dyDescent="0.3">
      <c r="A182" s="1" t="s">
        <v>297</v>
      </c>
      <c r="B182" s="1" t="s">
        <v>298</v>
      </c>
      <c r="C182" s="1" t="s">
        <v>299</v>
      </c>
      <c r="D182" s="1" t="s">
        <v>300</v>
      </c>
      <c r="E182" s="1" t="s">
        <v>71</v>
      </c>
      <c r="F182" s="1" t="s">
        <v>296</v>
      </c>
      <c r="G182" s="1" t="s">
        <v>104</v>
      </c>
      <c r="H182" s="1" t="s">
        <v>54</v>
      </c>
      <c r="I182" s="2">
        <v>79.680860440000004</v>
      </c>
      <c r="J182" s="2">
        <v>22.53</v>
      </c>
      <c r="K182" s="2">
        <f t="shared" si="16"/>
        <v>0</v>
      </c>
      <c r="L182" s="2">
        <f t="shared" si="17"/>
        <v>22.53</v>
      </c>
      <c r="AL182" s="5" t="str">
        <f t="shared" si="18"/>
        <v/>
      </c>
      <c r="AN182" s="5" t="str">
        <f t="shared" si="19"/>
        <v/>
      </c>
      <c r="AP182" s="5" t="str">
        <f t="shared" si="20"/>
        <v/>
      </c>
      <c r="AR182" s="2">
        <v>22.53</v>
      </c>
      <c r="AS182" s="5">
        <f t="shared" si="21"/>
        <v>0</v>
      </c>
      <c r="AT182" s="11">
        <f t="shared" si="22"/>
        <v>0</v>
      </c>
      <c r="AU182" s="5">
        <f t="shared" si="23"/>
        <v>0</v>
      </c>
    </row>
    <row r="183" spans="1:47" x14ac:dyDescent="0.3">
      <c r="A183" s="1" t="s">
        <v>297</v>
      </c>
      <c r="B183" s="1" t="s">
        <v>298</v>
      </c>
      <c r="C183" s="1" t="s">
        <v>299</v>
      </c>
      <c r="D183" s="1" t="s">
        <v>300</v>
      </c>
      <c r="E183" s="1" t="s">
        <v>62</v>
      </c>
      <c r="F183" s="1" t="s">
        <v>296</v>
      </c>
      <c r="G183" s="1" t="s">
        <v>104</v>
      </c>
      <c r="H183" s="1" t="s">
        <v>54</v>
      </c>
      <c r="I183" s="2">
        <v>79.680860440000004</v>
      </c>
      <c r="J183" s="2">
        <v>24.22</v>
      </c>
      <c r="K183" s="2">
        <f t="shared" si="16"/>
        <v>0</v>
      </c>
      <c r="L183" s="2">
        <f t="shared" si="17"/>
        <v>24.22</v>
      </c>
      <c r="AL183" s="5" t="str">
        <f t="shared" si="18"/>
        <v/>
      </c>
      <c r="AN183" s="5" t="str">
        <f t="shared" si="19"/>
        <v/>
      </c>
      <c r="AP183" s="5" t="str">
        <f t="shared" si="20"/>
        <v/>
      </c>
      <c r="AR183" s="2">
        <v>24.22</v>
      </c>
      <c r="AS183" s="5">
        <f t="shared" si="21"/>
        <v>0</v>
      </c>
      <c r="AT183" s="11">
        <f t="shared" si="22"/>
        <v>0</v>
      </c>
      <c r="AU183" s="5">
        <f t="shared" si="23"/>
        <v>0</v>
      </c>
    </row>
    <row r="184" spans="1:47" x14ac:dyDescent="0.3">
      <c r="A184" s="1" t="s">
        <v>301</v>
      </c>
      <c r="B184" s="1" t="s">
        <v>298</v>
      </c>
      <c r="C184" s="1" t="s">
        <v>299</v>
      </c>
      <c r="D184" s="1" t="s">
        <v>300</v>
      </c>
      <c r="E184" s="1" t="s">
        <v>63</v>
      </c>
      <c r="F184" s="1" t="s">
        <v>296</v>
      </c>
      <c r="G184" s="1" t="s">
        <v>104</v>
      </c>
      <c r="H184" s="1" t="s">
        <v>54</v>
      </c>
      <c r="I184" s="2">
        <v>78.836132989999996</v>
      </c>
      <c r="J184" s="2">
        <v>28.37</v>
      </c>
      <c r="K184" s="2">
        <f t="shared" si="16"/>
        <v>0.05</v>
      </c>
      <c r="L184" s="2">
        <f t="shared" si="17"/>
        <v>4.62</v>
      </c>
      <c r="T184" s="8">
        <v>0.05</v>
      </c>
      <c r="U184" s="5">
        <v>3.85</v>
      </c>
      <c r="AL184" s="5" t="str">
        <f t="shared" si="18"/>
        <v/>
      </c>
      <c r="AN184" s="5" t="str">
        <f t="shared" si="19"/>
        <v/>
      </c>
      <c r="AP184" s="5" t="str">
        <f t="shared" si="20"/>
        <v/>
      </c>
      <c r="AR184" s="2">
        <v>4.62</v>
      </c>
      <c r="AS184" s="5">
        <f t="shared" si="21"/>
        <v>3.85</v>
      </c>
      <c r="AT184" s="11">
        <f t="shared" si="22"/>
        <v>1.7847823811719256E-4</v>
      </c>
      <c r="AU184" s="5">
        <f t="shared" si="23"/>
        <v>0.17847823811719257</v>
      </c>
    </row>
    <row r="185" spans="1:47" x14ac:dyDescent="0.3">
      <c r="A185" s="1" t="s">
        <v>301</v>
      </c>
      <c r="B185" s="1" t="s">
        <v>298</v>
      </c>
      <c r="C185" s="1" t="s">
        <v>299</v>
      </c>
      <c r="D185" s="1" t="s">
        <v>300</v>
      </c>
      <c r="E185" s="1" t="s">
        <v>102</v>
      </c>
      <c r="F185" s="1" t="s">
        <v>296</v>
      </c>
      <c r="G185" s="1" t="s">
        <v>104</v>
      </c>
      <c r="H185" s="1" t="s">
        <v>54</v>
      </c>
      <c r="I185" s="2">
        <v>78.836132989999996</v>
      </c>
      <c r="J185" s="2">
        <v>19.97</v>
      </c>
      <c r="K185" s="2">
        <f t="shared" si="16"/>
        <v>0.11</v>
      </c>
      <c r="L185" s="2">
        <f t="shared" si="17"/>
        <v>16.13</v>
      </c>
      <c r="T185" s="8">
        <v>0.11</v>
      </c>
      <c r="U185" s="5">
        <v>8.4700000000000006</v>
      </c>
      <c r="AL185" s="5" t="str">
        <f t="shared" si="18"/>
        <v/>
      </c>
      <c r="AN185" s="5" t="str">
        <f t="shared" si="19"/>
        <v/>
      </c>
      <c r="AP185" s="5" t="str">
        <f t="shared" si="20"/>
        <v/>
      </c>
      <c r="AR185" s="2">
        <v>16.13</v>
      </c>
      <c r="AS185" s="5">
        <f t="shared" si="21"/>
        <v>8.4700000000000006</v>
      </c>
      <c r="AT185" s="11">
        <f t="shared" si="22"/>
        <v>3.9265212385782364E-4</v>
      </c>
      <c r="AU185" s="5">
        <f t="shared" si="23"/>
        <v>0.39265212385782361</v>
      </c>
    </row>
    <row r="186" spans="1:47" x14ac:dyDescent="0.3">
      <c r="A186" s="1" t="s">
        <v>302</v>
      </c>
      <c r="B186" s="1" t="s">
        <v>293</v>
      </c>
      <c r="C186" s="1" t="s">
        <v>294</v>
      </c>
      <c r="D186" s="1" t="s">
        <v>295</v>
      </c>
      <c r="E186" s="1" t="s">
        <v>60</v>
      </c>
      <c r="F186" s="1" t="s">
        <v>296</v>
      </c>
      <c r="G186" s="1" t="s">
        <v>104</v>
      </c>
      <c r="H186" s="1" t="s">
        <v>54</v>
      </c>
      <c r="I186" s="2">
        <v>50.916129939999998</v>
      </c>
      <c r="J186" s="2">
        <v>8.56</v>
      </c>
      <c r="K186" s="2">
        <f t="shared" si="16"/>
        <v>0</v>
      </c>
      <c r="L186" s="2">
        <f t="shared" si="17"/>
        <v>8.56</v>
      </c>
      <c r="AL186" s="5" t="str">
        <f t="shared" si="18"/>
        <v/>
      </c>
      <c r="AN186" s="5" t="str">
        <f t="shared" si="19"/>
        <v/>
      </c>
      <c r="AP186" s="5" t="str">
        <f t="shared" si="20"/>
        <v/>
      </c>
      <c r="AR186" s="2">
        <v>8.56</v>
      </c>
      <c r="AS186" s="5">
        <f t="shared" si="21"/>
        <v>0</v>
      </c>
      <c r="AT186" s="11">
        <f t="shared" si="22"/>
        <v>0</v>
      </c>
      <c r="AU186" s="5">
        <f t="shared" si="23"/>
        <v>0</v>
      </c>
    </row>
    <row r="187" spans="1:47" x14ac:dyDescent="0.3">
      <c r="A187" s="1" t="s">
        <v>302</v>
      </c>
      <c r="B187" s="1" t="s">
        <v>293</v>
      </c>
      <c r="C187" s="1" t="s">
        <v>294</v>
      </c>
      <c r="D187" s="1" t="s">
        <v>295</v>
      </c>
      <c r="E187" s="1" t="s">
        <v>63</v>
      </c>
      <c r="F187" s="1" t="s">
        <v>296</v>
      </c>
      <c r="G187" s="1" t="s">
        <v>104</v>
      </c>
      <c r="H187" s="1" t="s">
        <v>54</v>
      </c>
      <c r="I187" s="2">
        <v>50.916129939999998</v>
      </c>
      <c r="J187" s="2">
        <v>11.1</v>
      </c>
      <c r="K187" s="2">
        <f t="shared" si="16"/>
        <v>0.01</v>
      </c>
      <c r="L187" s="2">
        <f t="shared" si="17"/>
        <v>11.1</v>
      </c>
      <c r="T187" s="8">
        <v>0.01</v>
      </c>
      <c r="U187" s="5">
        <v>0.77</v>
      </c>
      <c r="AL187" s="5" t="str">
        <f t="shared" si="18"/>
        <v/>
      </c>
      <c r="AN187" s="5" t="str">
        <f t="shared" si="19"/>
        <v/>
      </c>
      <c r="AP187" s="5" t="str">
        <f t="shared" si="20"/>
        <v/>
      </c>
      <c r="AR187" s="2">
        <v>11.1</v>
      </c>
      <c r="AS187" s="5">
        <f t="shared" si="21"/>
        <v>0.77</v>
      </c>
      <c r="AT187" s="11">
        <f t="shared" si="22"/>
        <v>3.5695647623438509E-5</v>
      </c>
      <c r="AU187" s="5">
        <f t="shared" si="23"/>
        <v>3.5695647623438513E-2</v>
      </c>
    </row>
    <row r="188" spans="1:47" x14ac:dyDescent="0.3">
      <c r="A188" s="1" t="s">
        <v>302</v>
      </c>
      <c r="B188" s="1" t="s">
        <v>293</v>
      </c>
      <c r="C188" s="1" t="s">
        <v>294</v>
      </c>
      <c r="D188" s="1" t="s">
        <v>295</v>
      </c>
      <c r="E188" s="1" t="s">
        <v>102</v>
      </c>
      <c r="F188" s="1" t="s">
        <v>296</v>
      </c>
      <c r="G188" s="1" t="s">
        <v>104</v>
      </c>
      <c r="H188" s="1" t="s">
        <v>54</v>
      </c>
      <c r="I188" s="2">
        <v>50.916129939999998</v>
      </c>
      <c r="J188" s="2">
        <v>19.59</v>
      </c>
      <c r="K188" s="2">
        <f t="shared" si="16"/>
        <v>0</v>
      </c>
      <c r="L188" s="2">
        <f t="shared" si="17"/>
        <v>19.59</v>
      </c>
      <c r="AL188" s="5" t="str">
        <f t="shared" si="18"/>
        <v/>
      </c>
      <c r="AN188" s="5" t="str">
        <f t="shared" si="19"/>
        <v/>
      </c>
      <c r="AP188" s="5" t="str">
        <f t="shared" si="20"/>
        <v/>
      </c>
      <c r="AR188" s="2">
        <v>19.59</v>
      </c>
      <c r="AS188" s="5">
        <f t="shared" si="21"/>
        <v>0</v>
      </c>
      <c r="AT188" s="11">
        <f t="shared" si="22"/>
        <v>0</v>
      </c>
      <c r="AU188" s="5">
        <f t="shared" si="23"/>
        <v>0</v>
      </c>
    </row>
    <row r="189" spans="1:47" x14ac:dyDescent="0.3">
      <c r="A189" s="1" t="s">
        <v>302</v>
      </c>
      <c r="B189" s="1" t="s">
        <v>293</v>
      </c>
      <c r="C189" s="1" t="s">
        <v>294</v>
      </c>
      <c r="D189" s="1" t="s">
        <v>295</v>
      </c>
      <c r="E189" s="1" t="s">
        <v>71</v>
      </c>
      <c r="F189" s="1" t="s">
        <v>296</v>
      </c>
      <c r="G189" s="1" t="s">
        <v>104</v>
      </c>
      <c r="H189" s="1" t="s">
        <v>54</v>
      </c>
      <c r="I189" s="2">
        <v>50.916129939999998</v>
      </c>
      <c r="J189" s="2">
        <v>6.64</v>
      </c>
      <c r="K189" s="2">
        <f t="shared" si="16"/>
        <v>0.02</v>
      </c>
      <c r="L189" s="2">
        <f t="shared" si="17"/>
        <v>6.62</v>
      </c>
      <c r="T189" s="8">
        <v>0.02</v>
      </c>
      <c r="U189" s="5">
        <v>1.54</v>
      </c>
      <c r="AL189" s="5" t="str">
        <f t="shared" si="18"/>
        <v/>
      </c>
      <c r="AN189" s="5" t="str">
        <f t="shared" si="19"/>
        <v/>
      </c>
      <c r="AP189" s="5" t="str">
        <f t="shared" si="20"/>
        <v/>
      </c>
      <c r="AR189" s="2">
        <v>6.62</v>
      </c>
      <c r="AS189" s="5">
        <f t="shared" si="21"/>
        <v>1.54</v>
      </c>
      <c r="AT189" s="11">
        <f t="shared" si="22"/>
        <v>7.1391295246877017E-5</v>
      </c>
      <c r="AU189" s="5">
        <f t="shared" si="23"/>
        <v>7.1391295246877026E-2</v>
      </c>
    </row>
    <row r="190" spans="1:47" x14ac:dyDescent="0.3">
      <c r="A190" s="1" t="s">
        <v>302</v>
      </c>
      <c r="B190" s="1" t="s">
        <v>293</v>
      </c>
      <c r="C190" s="1" t="s">
        <v>294</v>
      </c>
      <c r="D190" s="1" t="s">
        <v>295</v>
      </c>
      <c r="E190" s="1" t="s">
        <v>62</v>
      </c>
      <c r="F190" s="1" t="s">
        <v>296</v>
      </c>
      <c r="G190" s="1" t="s">
        <v>104</v>
      </c>
      <c r="H190" s="1" t="s">
        <v>54</v>
      </c>
      <c r="I190" s="2">
        <v>50.916129939999998</v>
      </c>
      <c r="J190" s="2">
        <v>5.0199999999999996</v>
      </c>
      <c r="K190" s="2">
        <f t="shared" si="16"/>
        <v>0.04</v>
      </c>
      <c r="L190" s="2">
        <f t="shared" si="17"/>
        <v>4.9800000000000004</v>
      </c>
      <c r="T190" s="8">
        <v>0.04</v>
      </c>
      <c r="U190" s="5">
        <v>3.08</v>
      </c>
      <c r="AL190" s="5" t="str">
        <f t="shared" si="18"/>
        <v/>
      </c>
      <c r="AN190" s="5" t="str">
        <f t="shared" si="19"/>
        <v/>
      </c>
      <c r="AP190" s="5" t="str">
        <f t="shared" si="20"/>
        <v/>
      </c>
      <c r="AR190" s="2">
        <v>4.9800000000000004</v>
      </c>
      <c r="AS190" s="5">
        <f t="shared" si="21"/>
        <v>3.08</v>
      </c>
      <c r="AT190" s="11">
        <f t="shared" si="22"/>
        <v>1.4278259049375403E-4</v>
      </c>
      <c r="AU190" s="5">
        <f t="shared" si="23"/>
        <v>0.14278259049375405</v>
      </c>
    </row>
    <row r="191" spans="1:47" x14ac:dyDescent="0.3">
      <c r="A191" s="1" t="s">
        <v>303</v>
      </c>
      <c r="B191" s="1" t="s">
        <v>304</v>
      </c>
      <c r="C191" s="1" t="s">
        <v>305</v>
      </c>
      <c r="D191" s="1" t="s">
        <v>306</v>
      </c>
      <c r="E191" s="1" t="s">
        <v>61</v>
      </c>
      <c r="F191" s="1" t="s">
        <v>296</v>
      </c>
      <c r="G191" s="1" t="s">
        <v>104</v>
      </c>
      <c r="H191" s="1" t="s">
        <v>54</v>
      </c>
      <c r="I191" s="2">
        <v>79.335360679999994</v>
      </c>
      <c r="J191" s="2">
        <v>39.549999999999997</v>
      </c>
      <c r="K191" s="2">
        <f t="shared" si="16"/>
        <v>0.53</v>
      </c>
      <c r="L191" s="2">
        <f t="shared" si="17"/>
        <v>19.23</v>
      </c>
      <c r="T191" s="8">
        <v>0.53</v>
      </c>
      <c r="U191" s="5">
        <v>40.81</v>
      </c>
      <c r="AL191" s="5" t="str">
        <f t="shared" si="18"/>
        <v/>
      </c>
      <c r="AN191" s="5" t="str">
        <f t="shared" si="19"/>
        <v/>
      </c>
      <c r="AP191" s="5" t="str">
        <f t="shared" si="20"/>
        <v/>
      </c>
      <c r="AR191" s="2">
        <v>19.23</v>
      </c>
      <c r="AS191" s="5">
        <f t="shared" si="21"/>
        <v>40.81</v>
      </c>
      <c r="AT191" s="11">
        <f t="shared" si="22"/>
        <v>1.8918693240422412E-3</v>
      </c>
      <c r="AU191" s="5">
        <f t="shared" si="23"/>
        <v>1.8918693240422411</v>
      </c>
    </row>
    <row r="192" spans="1:47" x14ac:dyDescent="0.3">
      <c r="A192" s="1" t="s">
        <v>307</v>
      </c>
      <c r="B192" s="1" t="s">
        <v>304</v>
      </c>
      <c r="C192" s="1" t="s">
        <v>305</v>
      </c>
      <c r="D192" s="1" t="s">
        <v>306</v>
      </c>
      <c r="E192" s="1" t="s">
        <v>51</v>
      </c>
      <c r="F192" s="1" t="s">
        <v>296</v>
      </c>
      <c r="G192" s="1" t="s">
        <v>104</v>
      </c>
      <c r="H192" s="1" t="s">
        <v>54</v>
      </c>
      <c r="I192" s="2">
        <v>79.075398379999996</v>
      </c>
      <c r="J192" s="2">
        <v>38.299999999999997</v>
      </c>
      <c r="K192" s="2">
        <f t="shared" si="16"/>
        <v>0</v>
      </c>
      <c r="L192" s="2">
        <f t="shared" si="17"/>
        <v>8.57</v>
      </c>
      <c r="AL192" s="5" t="str">
        <f t="shared" si="18"/>
        <v/>
      </c>
      <c r="AN192" s="5" t="str">
        <f t="shared" si="19"/>
        <v/>
      </c>
      <c r="AP192" s="5" t="str">
        <f t="shared" si="20"/>
        <v/>
      </c>
      <c r="AR192" s="2">
        <v>8.57</v>
      </c>
      <c r="AS192" s="5">
        <f t="shared" si="21"/>
        <v>0</v>
      </c>
      <c r="AT192" s="11">
        <f t="shared" si="22"/>
        <v>0</v>
      </c>
      <c r="AU192" s="5">
        <f t="shared" si="23"/>
        <v>0</v>
      </c>
    </row>
    <row r="193" spans="1:47" x14ac:dyDescent="0.3">
      <c r="A193" s="1" t="s">
        <v>307</v>
      </c>
      <c r="B193" s="1" t="s">
        <v>304</v>
      </c>
      <c r="C193" s="1" t="s">
        <v>305</v>
      </c>
      <c r="D193" s="1" t="s">
        <v>306</v>
      </c>
      <c r="E193" s="1" t="s">
        <v>109</v>
      </c>
      <c r="F193" s="1" t="s">
        <v>296</v>
      </c>
      <c r="G193" s="1" t="s">
        <v>104</v>
      </c>
      <c r="H193" s="1" t="s">
        <v>54</v>
      </c>
      <c r="I193" s="2">
        <v>79.075398379999996</v>
      </c>
      <c r="J193" s="2">
        <v>37.909999999999997</v>
      </c>
      <c r="K193" s="2">
        <f t="shared" si="16"/>
        <v>0</v>
      </c>
      <c r="L193" s="2">
        <f t="shared" si="17"/>
        <v>37.909999999999997</v>
      </c>
      <c r="AL193" s="5" t="str">
        <f t="shared" si="18"/>
        <v/>
      </c>
      <c r="AN193" s="5" t="str">
        <f t="shared" si="19"/>
        <v/>
      </c>
      <c r="AP193" s="5" t="str">
        <f t="shared" si="20"/>
        <v/>
      </c>
      <c r="AR193" s="2">
        <v>37.909999999999997</v>
      </c>
      <c r="AS193" s="5">
        <f t="shared" si="21"/>
        <v>0</v>
      </c>
      <c r="AT193" s="11">
        <f t="shared" si="22"/>
        <v>0</v>
      </c>
      <c r="AU193" s="5">
        <f t="shared" si="23"/>
        <v>0</v>
      </c>
    </row>
    <row r="194" spans="1:47" x14ac:dyDescent="0.3">
      <c r="A194" s="1" t="s">
        <v>308</v>
      </c>
      <c r="B194" s="1" t="s">
        <v>309</v>
      </c>
      <c r="C194" s="1" t="s">
        <v>310</v>
      </c>
      <c r="D194" s="1" t="s">
        <v>311</v>
      </c>
      <c r="E194" s="1" t="s">
        <v>51</v>
      </c>
      <c r="F194" s="1" t="s">
        <v>312</v>
      </c>
      <c r="G194" s="1" t="s">
        <v>104</v>
      </c>
      <c r="H194" s="1" t="s">
        <v>54</v>
      </c>
      <c r="I194" s="2">
        <v>163.20924099999999</v>
      </c>
      <c r="J194" s="2">
        <v>42.13</v>
      </c>
      <c r="K194" s="2">
        <f t="shared" si="16"/>
        <v>1</v>
      </c>
      <c r="L194" s="2">
        <f t="shared" si="17"/>
        <v>0.66</v>
      </c>
      <c r="T194" s="8">
        <v>0.01</v>
      </c>
      <c r="U194" s="5">
        <v>0.77</v>
      </c>
      <c r="Z194" s="9">
        <v>0.99</v>
      </c>
      <c r="AA194" s="5">
        <v>30.69</v>
      </c>
      <c r="AL194" s="5" t="str">
        <f t="shared" si="18"/>
        <v/>
      </c>
      <c r="AN194" s="5" t="str">
        <f t="shared" si="19"/>
        <v/>
      </c>
      <c r="AP194" s="5" t="str">
        <f t="shared" si="20"/>
        <v/>
      </c>
      <c r="AR194" s="2">
        <v>0.66</v>
      </c>
      <c r="AS194" s="5">
        <f t="shared" si="21"/>
        <v>31.46</v>
      </c>
      <c r="AT194" s="11">
        <f t="shared" si="22"/>
        <v>1.458422174329059E-3</v>
      </c>
      <c r="AU194" s="5">
        <f t="shared" si="23"/>
        <v>1.4584221743290591</v>
      </c>
    </row>
    <row r="195" spans="1:47" x14ac:dyDescent="0.3">
      <c r="A195" s="1" t="s">
        <v>308</v>
      </c>
      <c r="B195" s="1" t="s">
        <v>309</v>
      </c>
      <c r="C195" s="1" t="s">
        <v>310</v>
      </c>
      <c r="D195" s="1" t="s">
        <v>311</v>
      </c>
      <c r="E195" s="1" t="s">
        <v>60</v>
      </c>
      <c r="F195" s="1" t="s">
        <v>312</v>
      </c>
      <c r="G195" s="1" t="s">
        <v>104</v>
      </c>
      <c r="H195" s="1" t="s">
        <v>54</v>
      </c>
      <c r="I195" s="2">
        <v>163.20924099999999</v>
      </c>
      <c r="J195" s="2">
        <v>36.4</v>
      </c>
      <c r="K195" s="2">
        <f t="shared" ref="K195:K258" si="24">SUM(N195,P195,R195,T195,V195,X195,Z195,AB195,AE195,AG195,AI195)</f>
        <v>0</v>
      </c>
      <c r="L195" s="2">
        <f t="shared" ref="L195:L258" si="25">SUM(M195,AD195,AK195,AM195,AO195,AQ195,AR195)</f>
        <v>7.0000000000000007E-2</v>
      </c>
      <c r="AL195" s="5" t="str">
        <f t="shared" ref="AL195:AL258" si="26">IF(AK195&gt;0,AK195*$AL$1,"")</f>
        <v/>
      </c>
      <c r="AN195" s="5" t="str">
        <f t="shared" ref="AN195:AN258" si="27">IF(AM195&gt;0,AM195*$AN$1,"")</f>
        <v/>
      </c>
      <c r="AP195" s="5" t="str">
        <f t="shared" ref="AP195:AP258" si="28">IF(AO195&gt;0,AO195*$AP$1,"")</f>
        <v/>
      </c>
      <c r="AR195" s="2">
        <v>7.0000000000000007E-2</v>
      </c>
      <c r="AS195" s="5">
        <f t="shared" ref="AS195:AS258" si="29">SUM(O195,Q195,S195,U195,W195,Y195,AA195,AC195,AF195,AH195,AJ195)</f>
        <v>0</v>
      </c>
      <c r="AT195" s="11">
        <f t="shared" ref="AT195:AT258" si="30">(AS195/$AS$1583)*100</f>
        <v>0</v>
      </c>
      <c r="AU195" s="5">
        <f t="shared" ref="AU195:AU258" si="31">(AT195/100)*$AU$1</f>
        <v>0</v>
      </c>
    </row>
    <row r="196" spans="1:47" x14ac:dyDescent="0.3">
      <c r="A196" s="1" t="s">
        <v>308</v>
      </c>
      <c r="B196" s="1" t="s">
        <v>309</v>
      </c>
      <c r="C196" s="1" t="s">
        <v>310</v>
      </c>
      <c r="D196" s="1" t="s">
        <v>311</v>
      </c>
      <c r="E196" s="1" t="s">
        <v>109</v>
      </c>
      <c r="F196" s="1" t="s">
        <v>312</v>
      </c>
      <c r="G196" s="1" t="s">
        <v>104</v>
      </c>
      <c r="H196" s="1" t="s">
        <v>54</v>
      </c>
      <c r="I196" s="2">
        <v>163.20924099999999</v>
      </c>
      <c r="J196" s="2">
        <v>41.07</v>
      </c>
      <c r="K196" s="2">
        <f t="shared" si="24"/>
        <v>3.8</v>
      </c>
      <c r="L196" s="2">
        <f t="shared" si="25"/>
        <v>19.559999999999999</v>
      </c>
      <c r="T196" s="8">
        <v>0.05</v>
      </c>
      <c r="U196" s="5">
        <v>3.85</v>
      </c>
      <c r="Z196" s="9">
        <v>3.75</v>
      </c>
      <c r="AA196" s="5">
        <v>116.25</v>
      </c>
      <c r="AL196" s="5" t="str">
        <f t="shared" si="26"/>
        <v/>
      </c>
      <c r="AN196" s="5" t="str">
        <f t="shared" si="27"/>
        <v/>
      </c>
      <c r="AP196" s="5" t="str">
        <f t="shared" si="28"/>
        <v/>
      </c>
      <c r="AR196" s="2">
        <v>19.559999999999999</v>
      </c>
      <c r="AS196" s="5">
        <f t="shared" si="29"/>
        <v>120.1</v>
      </c>
      <c r="AT196" s="11">
        <f t="shared" si="30"/>
        <v>5.5675938695778759E-3</v>
      </c>
      <c r="AU196" s="5">
        <f t="shared" si="31"/>
        <v>5.5675938695778759</v>
      </c>
    </row>
    <row r="197" spans="1:47" x14ac:dyDescent="0.3">
      <c r="A197" s="1" t="s">
        <v>313</v>
      </c>
      <c r="B197" s="1" t="s">
        <v>314</v>
      </c>
      <c r="C197" s="1" t="s">
        <v>315</v>
      </c>
      <c r="D197" s="1" t="s">
        <v>316</v>
      </c>
      <c r="E197" s="1" t="s">
        <v>65</v>
      </c>
      <c r="F197" s="1" t="s">
        <v>243</v>
      </c>
      <c r="G197" s="1" t="s">
        <v>53</v>
      </c>
      <c r="H197" s="1" t="s">
        <v>52</v>
      </c>
      <c r="I197" s="2">
        <v>19.739999999999998</v>
      </c>
      <c r="J197" s="2">
        <v>18.989999999999998</v>
      </c>
      <c r="K197" s="2">
        <f t="shared" si="24"/>
        <v>4.8500000000000005</v>
      </c>
      <c r="L197" s="2">
        <f t="shared" si="25"/>
        <v>1.56</v>
      </c>
      <c r="R197" s="7">
        <v>2.75</v>
      </c>
      <c r="S197" s="5">
        <v>883.4375</v>
      </c>
      <c r="T197" s="8">
        <v>1.81</v>
      </c>
      <c r="U197" s="5">
        <v>174.21250000000001</v>
      </c>
      <c r="Z197" s="9">
        <v>0.28999999999999998</v>
      </c>
      <c r="AA197" s="5">
        <v>11.237500000000001</v>
      </c>
      <c r="AL197" s="5" t="str">
        <f t="shared" si="26"/>
        <v/>
      </c>
      <c r="AN197" s="5" t="str">
        <f t="shared" si="27"/>
        <v/>
      </c>
      <c r="AP197" s="5" t="str">
        <f t="shared" si="28"/>
        <v/>
      </c>
      <c r="AR197" s="2">
        <v>1.56</v>
      </c>
      <c r="AS197" s="5">
        <f t="shared" si="29"/>
        <v>1068.8875</v>
      </c>
      <c r="AT197" s="11">
        <f t="shared" si="30"/>
        <v>4.9551469544283286E-2</v>
      </c>
      <c r="AU197" s="5">
        <f t="shared" si="31"/>
        <v>49.551469544283286</v>
      </c>
    </row>
    <row r="198" spans="1:47" x14ac:dyDescent="0.3">
      <c r="A198" s="1" t="s">
        <v>317</v>
      </c>
      <c r="B198" s="1" t="s">
        <v>318</v>
      </c>
      <c r="C198" s="1" t="s">
        <v>319</v>
      </c>
      <c r="D198" s="1" t="s">
        <v>316</v>
      </c>
      <c r="E198" s="1" t="s">
        <v>64</v>
      </c>
      <c r="F198" s="1" t="s">
        <v>243</v>
      </c>
      <c r="G198" s="1" t="s">
        <v>53</v>
      </c>
      <c r="H198" s="1" t="s">
        <v>52</v>
      </c>
      <c r="I198" s="2">
        <v>12.15</v>
      </c>
      <c r="J198" s="2">
        <v>9.74</v>
      </c>
      <c r="K198" s="2">
        <f t="shared" si="24"/>
        <v>0</v>
      </c>
      <c r="L198" s="2">
        <f t="shared" si="25"/>
        <v>3.21</v>
      </c>
      <c r="AL198" s="5" t="str">
        <f t="shared" si="26"/>
        <v/>
      </c>
      <c r="AN198" s="5" t="str">
        <f t="shared" si="27"/>
        <v/>
      </c>
      <c r="AP198" s="5" t="str">
        <f t="shared" si="28"/>
        <v/>
      </c>
      <c r="AR198" s="2">
        <v>3.21</v>
      </c>
      <c r="AS198" s="5">
        <f t="shared" si="29"/>
        <v>0</v>
      </c>
      <c r="AT198" s="11">
        <f t="shared" si="30"/>
        <v>0</v>
      </c>
      <c r="AU198" s="5">
        <f t="shared" si="31"/>
        <v>0</v>
      </c>
    </row>
    <row r="199" spans="1:47" x14ac:dyDescent="0.3">
      <c r="A199" s="1" t="s">
        <v>320</v>
      </c>
      <c r="B199" s="1" t="s">
        <v>321</v>
      </c>
      <c r="C199" s="1" t="s">
        <v>322</v>
      </c>
      <c r="D199" s="1" t="s">
        <v>323</v>
      </c>
      <c r="E199" s="1" t="s">
        <v>64</v>
      </c>
      <c r="F199" s="1" t="s">
        <v>243</v>
      </c>
      <c r="G199" s="1" t="s">
        <v>53</v>
      </c>
      <c r="H199" s="1" t="s">
        <v>52</v>
      </c>
      <c r="I199" s="2">
        <v>12.03</v>
      </c>
      <c r="J199" s="2">
        <v>9.74</v>
      </c>
      <c r="K199" s="2">
        <f t="shared" si="24"/>
        <v>0.68</v>
      </c>
      <c r="L199" s="2">
        <f t="shared" si="25"/>
        <v>4.7699999999999996</v>
      </c>
      <c r="R199" s="7">
        <v>0.68</v>
      </c>
      <c r="S199" s="5">
        <v>218.45</v>
      </c>
      <c r="AL199" s="5" t="str">
        <f t="shared" si="26"/>
        <v/>
      </c>
      <c r="AN199" s="5" t="str">
        <f t="shared" si="27"/>
        <v/>
      </c>
      <c r="AP199" s="5" t="str">
        <f t="shared" si="28"/>
        <v/>
      </c>
      <c r="AR199" s="2">
        <v>4.7699999999999996</v>
      </c>
      <c r="AS199" s="5">
        <f t="shared" si="29"/>
        <v>218.45</v>
      </c>
      <c r="AT199" s="11">
        <f t="shared" si="30"/>
        <v>1.0126901588753432E-2</v>
      </c>
      <c r="AU199" s="5">
        <f t="shared" si="31"/>
        <v>10.126901588753432</v>
      </c>
    </row>
    <row r="200" spans="1:47" x14ac:dyDescent="0.3">
      <c r="A200" s="1" t="s">
        <v>324</v>
      </c>
      <c r="B200" s="1" t="s">
        <v>314</v>
      </c>
      <c r="C200" s="1" t="s">
        <v>315</v>
      </c>
      <c r="D200" s="1" t="s">
        <v>316</v>
      </c>
      <c r="E200" s="1" t="s">
        <v>65</v>
      </c>
      <c r="F200" s="1" t="s">
        <v>243</v>
      </c>
      <c r="G200" s="1" t="s">
        <v>53</v>
      </c>
      <c r="H200" s="1" t="s">
        <v>52</v>
      </c>
      <c r="I200" s="2">
        <v>19.73</v>
      </c>
      <c r="J200" s="2">
        <v>18.98</v>
      </c>
      <c r="K200" s="2">
        <f t="shared" si="24"/>
        <v>2.5299999999999998</v>
      </c>
      <c r="L200" s="2">
        <f t="shared" si="25"/>
        <v>2.25</v>
      </c>
      <c r="R200" s="7">
        <v>2.36</v>
      </c>
      <c r="S200" s="5">
        <v>758.15</v>
      </c>
      <c r="T200" s="8">
        <v>0.17</v>
      </c>
      <c r="U200" s="5">
        <v>16.362500000000001</v>
      </c>
      <c r="AL200" s="5" t="str">
        <f t="shared" si="26"/>
        <v/>
      </c>
      <c r="AN200" s="5" t="str">
        <f t="shared" si="27"/>
        <v/>
      </c>
      <c r="AP200" s="5" t="str">
        <f t="shared" si="28"/>
        <v/>
      </c>
      <c r="AR200" s="2">
        <v>2.25</v>
      </c>
      <c r="AS200" s="5">
        <f t="shared" si="29"/>
        <v>774.51249999999993</v>
      </c>
      <c r="AT200" s="11">
        <f t="shared" si="30"/>
        <v>3.5904838025907035E-2</v>
      </c>
      <c r="AU200" s="5">
        <f t="shared" si="31"/>
        <v>35.90483802590704</v>
      </c>
    </row>
    <row r="201" spans="1:47" x14ac:dyDescent="0.3">
      <c r="A201" s="1" t="s">
        <v>325</v>
      </c>
      <c r="B201" s="1" t="s">
        <v>326</v>
      </c>
      <c r="C201" s="1" t="s">
        <v>327</v>
      </c>
      <c r="D201" s="1" t="s">
        <v>328</v>
      </c>
      <c r="E201" s="1" t="s">
        <v>74</v>
      </c>
      <c r="F201" s="1" t="s">
        <v>243</v>
      </c>
      <c r="G201" s="1" t="s">
        <v>53</v>
      </c>
      <c r="H201" s="1" t="s">
        <v>52</v>
      </c>
      <c r="I201" s="2">
        <v>39.979999999999997</v>
      </c>
      <c r="J201" s="2">
        <v>38.44</v>
      </c>
      <c r="K201" s="2">
        <f t="shared" si="24"/>
        <v>1.22</v>
      </c>
      <c r="L201" s="2">
        <f t="shared" si="25"/>
        <v>32.65</v>
      </c>
      <c r="R201" s="7">
        <v>0.52</v>
      </c>
      <c r="S201" s="5">
        <v>167.05</v>
      </c>
      <c r="Z201" s="9">
        <v>0.7</v>
      </c>
      <c r="AA201" s="5">
        <v>27.125</v>
      </c>
      <c r="AL201" s="5" t="str">
        <f t="shared" si="26"/>
        <v/>
      </c>
      <c r="AN201" s="5" t="str">
        <f t="shared" si="27"/>
        <v/>
      </c>
      <c r="AP201" s="5" t="str">
        <f t="shared" si="28"/>
        <v/>
      </c>
      <c r="AR201" s="2">
        <v>32.65</v>
      </c>
      <c r="AS201" s="5">
        <f t="shared" si="29"/>
        <v>194.17500000000001</v>
      </c>
      <c r="AT201" s="11">
        <f t="shared" si="30"/>
        <v>9.0015615289365889E-3</v>
      </c>
      <c r="AU201" s="5">
        <f t="shared" si="31"/>
        <v>9.0015615289365876</v>
      </c>
    </row>
    <row r="202" spans="1:47" x14ac:dyDescent="0.3">
      <c r="A202" s="1" t="s">
        <v>329</v>
      </c>
      <c r="B202" s="1" t="s">
        <v>326</v>
      </c>
      <c r="C202" s="1" t="s">
        <v>327</v>
      </c>
      <c r="D202" s="1" t="s">
        <v>328</v>
      </c>
      <c r="E202" s="1" t="s">
        <v>85</v>
      </c>
      <c r="F202" s="1" t="s">
        <v>243</v>
      </c>
      <c r="G202" s="1" t="s">
        <v>53</v>
      </c>
      <c r="H202" s="1" t="s">
        <v>52</v>
      </c>
      <c r="I202" s="2">
        <v>40.35</v>
      </c>
      <c r="J202" s="2">
        <v>38.82</v>
      </c>
      <c r="K202" s="2">
        <f t="shared" si="24"/>
        <v>1.25</v>
      </c>
      <c r="L202" s="2">
        <f t="shared" si="25"/>
        <v>37.56</v>
      </c>
      <c r="R202" s="7">
        <v>1.25</v>
      </c>
      <c r="S202" s="5">
        <v>401.5625</v>
      </c>
      <c r="AL202" s="5" t="str">
        <f t="shared" si="26"/>
        <v/>
      </c>
      <c r="AN202" s="5" t="str">
        <f t="shared" si="27"/>
        <v/>
      </c>
      <c r="AP202" s="5" t="str">
        <f t="shared" si="28"/>
        <v/>
      </c>
      <c r="AR202" s="2">
        <v>37.56</v>
      </c>
      <c r="AS202" s="5">
        <f t="shared" si="29"/>
        <v>401.5625</v>
      </c>
      <c r="AT202" s="11">
        <f t="shared" si="30"/>
        <v>1.8615627920502628E-2</v>
      </c>
      <c r="AU202" s="5">
        <f t="shared" si="31"/>
        <v>18.615627920502629</v>
      </c>
    </row>
    <row r="203" spans="1:47" x14ac:dyDescent="0.3">
      <c r="A203" s="1" t="s">
        <v>330</v>
      </c>
      <c r="B203" s="1" t="s">
        <v>331</v>
      </c>
      <c r="C203" s="1" t="s">
        <v>332</v>
      </c>
      <c r="D203" s="1" t="s">
        <v>316</v>
      </c>
      <c r="E203" s="1" t="s">
        <v>64</v>
      </c>
      <c r="F203" s="1" t="s">
        <v>243</v>
      </c>
      <c r="G203" s="1" t="s">
        <v>53</v>
      </c>
      <c r="H203" s="1" t="s">
        <v>52</v>
      </c>
      <c r="I203" s="2">
        <v>7.59</v>
      </c>
      <c r="J203" s="2">
        <v>7.3</v>
      </c>
      <c r="K203" s="2">
        <f t="shared" si="24"/>
        <v>0</v>
      </c>
      <c r="L203" s="2">
        <f t="shared" si="25"/>
        <v>3.6</v>
      </c>
      <c r="AL203" s="5" t="str">
        <f t="shared" si="26"/>
        <v/>
      </c>
      <c r="AN203" s="5" t="str">
        <f t="shared" si="27"/>
        <v/>
      </c>
      <c r="AP203" s="5" t="str">
        <f t="shared" si="28"/>
        <v/>
      </c>
      <c r="AR203" s="2">
        <v>3.6</v>
      </c>
      <c r="AS203" s="5">
        <f t="shared" si="29"/>
        <v>0</v>
      </c>
      <c r="AT203" s="11">
        <f t="shared" si="30"/>
        <v>0</v>
      </c>
      <c r="AU203" s="5">
        <f t="shared" si="31"/>
        <v>0</v>
      </c>
    </row>
    <row r="204" spans="1:47" x14ac:dyDescent="0.3">
      <c r="A204" s="1" t="s">
        <v>333</v>
      </c>
      <c r="B204" s="1" t="s">
        <v>334</v>
      </c>
      <c r="C204" s="1" t="s">
        <v>335</v>
      </c>
      <c r="D204" s="1" t="s">
        <v>316</v>
      </c>
      <c r="E204" s="1" t="s">
        <v>64</v>
      </c>
      <c r="F204" s="1" t="s">
        <v>243</v>
      </c>
      <c r="G204" s="1" t="s">
        <v>53</v>
      </c>
      <c r="H204" s="1" t="s">
        <v>52</v>
      </c>
      <c r="I204" s="2">
        <v>12.67</v>
      </c>
      <c r="J204" s="2">
        <v>12.19</v>
      </c>
      <c r="K204" s="2">
        <f t="shared" si="24"/>
        <v>0</v>
      </c>
      <c r="L204" s="2">
        <f t="shared" si="25"/>
        <v>2.4300000000000002</v>
      </c>
      <c r="AL204" s="5" t="str">
        <f t="shared" si="26"/>
        <v/>
      </c>
      <c r="AN204" s="5" t="str">
        <f t="shared" si="27"/>
        <v/>
      </c>
      <c r="AP204" s="5" t="str">
        <f t="shared" si="28"/>
        <v/>
      </c>
      <c r="AR204" s="2">
        <v>2.4300000000000002</v>
      </c>
      <c r="AS204" s="5">
        <f t="shared" si="29"/>
        <v>0</v>
      </c>
      <c r="AT204" s="11">
        <f t="shared" si="30"/>
        <v>0</v>
      </c>
      <c r="AU204" s="5">
        <f t="shared" si="31"/>
        <v>0</v>
      </c>
    </row>
    <row r="205" spans="1:47" x14ac:dyDescent="0.3">
      <c r="A205" s="1" t="s">
        <v>336</v>
      </c>
      <c r="B205" s="1" t="s">
        <v>337</v>
      </c>
      <c r="C205" s="1" t="s">
        <v>338</v>
      </c>
      <c r="D205" s="1" t="s">
        <v>316</v>
      </c>
      <c r="E205" s="1" t="s">
        <v>80</v>
      </c>
      <c r="F205" s="1" t="s">
        <v>243</v>
      </c>
      <c r="G205" s="1" t="s">
        <v>53</v>
      </c>
      <c r="H205" s="1" t="s">
        <v>52</v>
      </c>
      <c r="I205" s="2">
        <v>101.16</v>
      </c>
      <c r="J205" s="2">
        <v>19.32</v>
      </c>
      <c r="K205" s="2">
        <f t="shared" si="24"/>
        <v>12.45</v>
      </c>
      <c r="L205" s="2">
        <f t="shared" si="25"/>
        <v>6.88</v>
      </c>
      <c r="R205" s="7">
        <v>12.43</v>
      </c>
      <c r="S205" s="5">
        <v>3993.1374999999998</v>
      </c>
      <c r="T205" s="8">
        <v>0.02</v>
      </c>
      <c r="U205" s="5">
        <v>1.925</v>
      </c>
      <c r="AL205" s="5" t="str">
        <f t="shared" si="26"/>
        <v/>
      </c>
      <c r="AN205" s="5" t="str">
        <f t="shared" si="27"/>
        <v/>
      </c>
      <c r="AP205" s="5" t="str">
        <f t="shared" si="28"/>
        <v/>
      </c>
      <c r="AR205" s="2">
        <v>6.88</v>
      </c>
      <c r="AS205" s="5">
        <f t="shared" si="29"/>
        <v>3995.0625</v>
      </c>
      <c r="AT205" s="11">
        <f t="shared" si="30"/>
        <v>0.18520304316053676</v>
      </c>
      <c r="AU205" s="5">
        <f t="shared" si="31"/>
        <v>185.20304316053677</v>
      </c>
    </row>
    <row r="206" spans="1:47" x14ac:dyDescent="0.3">
      <c r="A206" s="1" t="s">
        <v>336</v>
      </c>
      <c r="B206" s="1" t="s">
        <v>337</v>
      </c>
      <c r="C206" s="1" t="s">
        <v>338</v>
      </c>
      <c r="D206" s="1" t="s">
        <v>316</v>
      </c>
      <c r="E206" s="1" t="s">
        <v>86</v>
      </c>
      <c r="F206" s="1" t="s">
        <v>243</v>
      </c>
      <c r="G206" s="1" t="s">
        <v>53</v>
      </c>
      <c r="H206" s="1" t="s">
        <v>52</v>
      </c>
      <c r="I206" s="2">
        <v>101.16</v>
      </c>
      <c r="J206" s="2">
        <v>38.590000000000003</v>
      </c>
      <c r="K206" s="2">
        <f t="shared" si="24"/>
        <v>15.049999999999999</v>
      </c>
      <c r="L206" s="2">
        <f t="shared" si="25"/>
        <v>22.8</v>
      </c>
      <c r="R206" s="7">
        <v>6.89</v>
      </c>
      <c r="S206" s="5">
        <v>2213.4124999999999</v>
      </c>
      <c r="T206" s="8">
        <v>0.05</v>
      </c>
      <c r="U206" s="5">
        <v>4.8125</v>
      </c>
      <c r="Z206" s="9">
        <v>8.11</v>
      </c>
      <c r="AA206" s="5">
        <v>314.26249999999999</v>
      </c>
      <c r="AL206" s="5" t="str">
        <f t="shared" si="26"/>
        <v/>
      </c>
      <c r="AN206" s="5" t="str">
        <f t="shared" si="27"/>
        <v/>
      </c>
      <c r="AP206" s="5" t="str">
        <f t="shared" si="28"/>
        <v/>
      </c>
      <c r="AR206" s="2">
        <v>22.8</v>
      </c>
      <c r="AS206" s="5">
        <f t="shared" si="29"/>
        <v>2532.4874999999997</v>
      </c>
      <c r="AT206" s="11">
        <f t="shared" si="30"/>
        <v>0.11740101481917237</v>
      </c>
      <c r="AU206" s="5">
        <f t="shared" si="31"/>
        <v>117.40101481917237</v>
      </c>
    </row>
    <row r="207" spans="1:47" x14ac:dyDescent="0.3">
      <c r="A207" s="1" t="s">
        <v>339</v>
      </c>
      <c r="B207" s="1" t="s">
        <v>340</v>
      </c>
      <c r="C207" s="1" t="s">
        <v>341</v>
      </c>
      <c r="D207" s="1" t="s">
        <v>316</v>
      </c>
      <c r="E207" s="1" t="s">
        <v>66</v>
      </c>
      <c r="F207" s="1" t="s">
        <v>243</v>
      </c>
      <c r="G207" s="1" t="s">
        <v>53</v>
      </c>
      <c r="H207" s="1" t="s">
        <v>52</v>
      </c>
      <c r="I207" s="2">
        <v>39.770000000000003</v>
      </c>
      <c r="J207" s="2">
        <v>38.26</v>
      </c>
      <c r="K207" s="2">
        <f t="shared" si="24"/>
        <v>0.23</v>
      </c>
      <c r="L207" s="2">
        <f t="shared" si="25"/>
        <v>1.1299999999999999</v>
      </c>
      <c r="R207" s="7">
        <v>0.2</v>
      </c>
      <c r="S207" s="5">
        <v>64.25</v>
      </c>
      <c r="T207" s="8">
        <v>0.03</v>
      </c>
      <c r="U207" s="5">
        <v>2.8875000000000002</v>
      </c>
      <c r="AL207" s="5" t="str">
        <f t="shared" si="26"/>
        <v/>
      </c>
      <c r="AN207" s="5" t="str">
        <f t="shared" si="27"/>
        <v/>
      </c>
      <c r="AP207" s="5" t="str">
        <f t="shared" si="28"/>
        <v/>
      </c>
      <c r="AR207" s="2">
        <v>1.1299999999999999</v>
      </c>
      <c r="AS207" s="5">
        <f t="shared" si="29"/>
        <v>67.137500000000003</v>
      </c>
      <c r="AT207" s="11">
        <f t="shared" si="30"/>
        <v>3.1123591458683156E-3</v>
      </c>
      <c r="AU207" s="5">
        <f t="shared" si="31"/>
        <v>3.1123591458683157</v>
      </c>
    </row>
    <row r="208" spans="1:47" x14ac:dyDescent="0.3">
      <c r="A208" s="1" t="s">
        <v>342</v>
      </c>
      <c r="B208" s="1" t="s">
        <v>343</v>
      </c>
      <c r="C208" s="1" t="s">
        <v>344</v>
      </c>
      <c r="D208" s="1" t="s">
        <v>316</v>
      </c>
      <c r="E208" s="1" t="s">
        <v>80</v>
      </c>
      <c r="F208" s="1" t="s">
        <v>243</v>
      </c>
      <c r="G208" s="1" t="s">
        <v>53</v>
      </c>
      <c r="H208" s="1" t="s">
        <v>52</v>
      </c>
      <c r="I208" s="2">
        <v>20.29</v>
      </c>
      <c r="J208" s="2">
        <v>20.190000000000001</v>
      </c>
      <c r="K208" s="2">
        <f t="shared" si="24"/>
        <v>2.56</v>
      </c>
      <c r="L208" s="2">
        <f t="shared" si="25"/>
        <v>11.68</v>
      </c>
      <c r="R208" s="7">
        <v>0.42</v>
      </c>
      <c r="S208" s="5">
        <v>134.92500000000001</v>
      </c>
      <c r="T208" s="8">
        <v>0.04</v>
      </c>
      <c r="U208" s="5">
        <v>3.85</v>
      </c>
      <c r="Z208" s="9">
        <v>2.1</v>
      </c>
      <c r="AA208" s="5">
        <v>81.375</v>
      </c>
      <c r="AL208" s="5" t="str">
        <f t="shared" si="26"/>
        <v/>
      </c>
      <c r="AN208" s="5" t="str">
        <f t="shared" si="27"/>
        <v/>
      </c>
      <c r="AP208" s="5" t="str">
        <f t="shared" si="28"/>
        <v/>
      </c>
      <c r="AR208" s="2">
        <v>11.68</v>
      </c>
      <c r="AS208" s="5">
        <f t="shared" si="29"/>
        <v>220.15</v>
      </c>
      <c r="AT208" s="11">
        <f t="shared" si="30"/>
        <v>1.0205710161428554E-2</v>
      </c>
      <c r="AU208" s="5">
        <f t="shared" si="31"/>
        <v>10.205710161428554</v>
      </c>
    </row>
    <row r="209" spans="1:47" x14ac:dyDescent="0.3">
      <c r="A209" s="1" t="s">
        <v>345</v>
      </c>
      <c r="B209" s="1" t="s">
        <v>346</v>
      </c>
      <c r="C209" s="1" t="s">
        <v>347</v>
      </c>
      <c r="D209" s="1" t="s">
        <v>316</v>
      </c>
      <c r="E209" s="1" t="s">
        <v>64</v>
      </c>
      <c r="F209" s="1" t="s">
        <v>272</v>
      </c>
      <c r="G209" s="1" t="s">
        <v>53</v>
      </c>
      <c r="H209" s="1" t="s">
        <v>52</v>
      </c>
      <c r="I209" s="2">
        <v>20.55</v>
      </c>
      <c r="J209" s="2">
        <v>20.54</v>
      </c>
      <c r="K209" s="2">
        <f t="shared" si="24"/>
        <v>0</v>
      </c>
      <c r="L209" s="2">
        <f t="shared" si="25"/>
        <v>1.27</v>
      </c>
      <c r="AL209" s="5" t="str">
        <f t="shared" si="26"/>
        <v/>
      </c>
      <c r="AN209" s="5" t="str">
        <f t="shared" si="27"/>
        <v/>
      </c>
      <c r="AP209" s="5" t="str">
        <f t="shared" si="28"/>
        <v/>
      </c>
      <c r="AR209" s="2">
        <v>1.27</v>
      </c>
      <c r="AS209" s="5">
        <f t="shared" si="29"/>
        <v>0</v>
      </c>
      <c r="AT209" s="11">
        <f t="shared" si="30"/>
        <v>0</v>
      </c>
      <c r="AU209" s="5">
        <f t="shared" si="31"/>
        <v>0</v>
      </c>
    </row>
    <row r="210" spans="1:47" x14ac:dyDescent="0.3">
      <c r="A210" s="1" t="s">
        <v>348</v>
      </c>
      <c r="B210" s="1" t="s">
        <v>349</v>
      </c>
      <c r="C210" s="1" t="s">
        <v>347</v>
      </c>
      <c r="D210" s="1" t="s">
        <v>316</v>
      </c>
      <c r="E210" s="1" t="s">
        <v>64</v>
      </c>
      <c r="F210" s="1" t="s">
        <v>272</v>
      </c>
      <c r="G210" s="1" t="s">
        <v>53</v>
      </c>
      <c r="H210" s="1" t="s">
        <v>52</v>
      </c>
      <c r="I210" s="2">
        <v>20.51</v>
      </c>
      <c r="J210" s="2">
        <v>20.5</v>
      </c>
      <c r="K210" s="2">
        <f t="shared" si="24"/>
        <v>0.2</v>
      </c>
      <c r="L210" s="2">
        <f t="shared" si="25"/>
        <v>4.97</v>
      </c>
      <c r="T210" s="8">
        <v>0.01</v>
      </c>
      <c r="U210" s="5">
        <v>0.96250000000000002</v>
      </c>
      <c r="Z210" s="9">
        <v>0.19</v>
      </c>
      <c r="AA210" s="5">
        <v>7.3624999999999998</v>
      </c>
      <c r="AL210" s="5" t="str">
        <f t="shared" si="26"/>
        <v/>
      </c>
      <c r="AN210" s="5" t="str">
        <f t="shared" si="27"/>
        <v/>
      </c>
      <c r="AP210" s="5" t="str">
        <f t="shared" si="28"/>
        <v/>
      </c>
      <c r="AR210" s="2">
        <v>4.97</v>
      </c>
      <c r="AS210" s="5">
        <f t="shared" si="29"/>
        <v>8.3249999999999993</v>
      </c>
      <c r="AT210" s="11">
        <f t="shared" si="30"/>
        <v>3.8593021618847471E-4</v>
      </c>
      <c r="AU210" s="5">
        <f t="shared" si="31"/>
        <v>0.38593021618847473</v>
      </c>
    </row>
    <row r="211" spans="1:47" x14ac:dyDescent="0.3">
      <c r="A211" s="1" t="s">
        <v>350</v>
      </c>
      <c r="B211" s="1" t="s">
        <v>346</v>
      </c>
      <c r="C211" s="1" t="s">
        <v>347</v>
      </c>
      <c r="D211" s="1" t="s">
        <v>316</v>
      </c>
      <c r="E211" s="1" t="s">
        <v>65</v>
      </c>
      <c r="F211" s="1" t="s">
        <v>272</v>
      </c>
      <c r="G211" s="1" t="s">
        <v>53</v>
      </c>
      <c r="H211" s="1" t="s">
        <v>52</v>
      </c>
      <c r="I211" s="2">
        <v>35.203000000000003</v>
      </c>
      <c r="J211" s="2">
        <v>34.49</v>
      </c>
      <c r="K211" s="2">
        <f t="shared" si="24"/>
        <v>0.70000000000000007</v>
      </c>
      <c r="L211" s="2">
        <f t="shared" si="25"/>
        <v>1.92</v>
      </c>
      <c r="T211" s="8">
        <v>0.03</v>
      </c>
      <c r="U211" s="5">
        <v>2.8875000000000002</v>
      </c>
      <c r="Z211" s="9">
        <v>0.67</v>
      </c>
      <c r="AA211" s="5">
        <v>25.962499999999999</v>
      </c>
      <c r="AL211" s="5" t="str">
        <f t="shared" si="26"/>
        <v/>
      </c>
      <c r="AN211" s="5" t="str">
        <f t="shared" si="27"/>
        <v/>
      </c>
      <c r="AP211" s="5" t="str">
        <f t="shared" si="28"/>
        <v/>
      </c>
      <c r="AR211" s="2">
        <v>1.92</v>
      </c>
      <c r="AS211" s="5">
        <f t="shared" si="29"/>
        <v>28.849999999999998</v>
      </c>
      <c r="AT211" s="11">
        <f t="shared" si="30"/>
        <v>1.3374278362807805E-3</v>
      </c>
      <c r="AU211" s="5">
        <f t="shared" si="31"/>
        <v>1.3374278362807805</v>
      </c>
    </row>
    <row r="212" spans="1:47" x14ac:dyDescent="0.3">
      <c r="A212" s="1" t="s">
        <v>351</v>
      </c>
      <c r="B212" s="1" t="s">
        <v>352</v>
      </c>
      <c r="C212" s="1" t="s">
        <v>353</v>
      </c>
      <c r="D212" s="1" t="s">
        <v>354</v>
      </c>
      <c r="E212" s="1" t="s">
        <v>85</v>
      </c>
      <c r="F212" s="1" t="s">
        <v>272</v>
      </c>
      <c r="G212" s="1" t="s">
        <v>53</v>
      </c>
      <c r="H212" s="1" t="s">
        <v>52</v>
      </c>
      <c r="I212" s="2">
        <v>81.932504881699998</v>
      </c>
      <c r="J212" s="2">
        <v>41.02</v>
      </c>
      <c r="K212" s="2">
        <f t="shared" si="24"/>
        <v>17.48</v>
      </c>
      <c r="L212" s="2">
        <f t="shared" si="25"/>
        <v>21.53</v>
      </c>
      <c r="R212" s="7">
        <v>15.57</v>
      </c>
      <c r="S212" s="5">
        <v>5001.8625000000002</v>
      </c>
      <c r="T212" s="8">
        <v>1.91</v>
      </c>
      <c r="U212" s="5">
        <v>183.83750000000001</v>
      </c>
      <c r="AL212" s="5" t="str">
        <f t="shared" si="26"/>
        <v/>
      </c>
      <c r="AN212" s="5" t="str">
        <f t="shared" si="27"/>
        <v/>
      </c>
      <c r="AP212" s="5" t="str">
        <f t="shared" si="28"/>
        <v/>
      </c>
      <c r="AR212" s="2">
        <v>21.53</v>
      </c>
      <c r="AS212" s="5">
        <f t="shared" si="29"/>
        <v>5185.7</v>
      </c>
      <c r="AT212" s="11">
        <f t="shared" si="30"/>
        <v>0.24039859724787671</v>
      </c>
      <c r="AU212" s="5">
        <f t="shared" si="31"/>
        <v>240.39859724787672</v>
      </c>
    </row>
    <row r="213" spans="1:47" x14ac:dyDescent="0.3">
      <c r="A213" s="1" t="s">
        <v>351</v>
      </c>
      <c r="B213" s="1" t="s">
        <v>352</v>
      </c>
      <c r="C213" s="1" t="s">
        <v>353</v>
      </c>
      <c r="D213" s="1" t="s">
        <v>354</v>
      </c>
      <c r="E213" s="1" t="s">
        <v>74</v>
      </c>
      <c r="F213" s="1" t="s">
        <v>272</v>
      </c>
      <c r="G213" s="1" t="s">
        <v>53</v>
      </c>
      <c r="H213" s="1" t="s">
        <v>52</v>
      </c>
      <c r="I213" s="2">
        <v>81.932504881699998</v>
      </c>
      <c r="J213" s="2">
        <v>39.04</v>
      </c>
      <c r="K213" s="2">
        <f t="shared" si="24"/>
        <v>24.51</v>
      </c>
      <c r="L213" s="2">
        <f t="shared" si="25"/>
        <v>12.98</v>
      </c>
      <c r="R213" s="7">
        <v>21.42</v>
      </c>
      <c r="S213" s="5">
        <v>6881.1750000000002</v>
      </c>
      <c r="T213" s="8">
        <v>2.94</v>
      </c>
      <c r="U213" s="5">
        <v>282.97500000000002</v>
      </c>
      <c r="Z213" s="9">
        <v>0.15</v>
      </c>
      <c r="AA213" s="5">
        <v>5.8125</v>
      </c>
      <c r="AL213" s="5" t="str">
        <f t="shared" si="26"/>
        <v/>
      </c>
      <c r="AN213" s="5" t="str">
        <f t="shared" si="27"/>
        <v/>
      </c>
      <c r="AP213" s="5" t="str">
        <f t="shared" si="28"/>
        <v/>
      </c>
      <c r="AR213" s="2">
        <v>12.98</v>
      </c>
      <c r="AS213" s="5">
        <f t="shared" si="29"/>
        <v>7169.9625000000005</v>
      </c>
      <c r="AT213" s="11">
        <f t="shared" si="30"/>
        <v>0.33238500632891976</v>
      </c>
      <c r="AU213" s="5">
        <f t="shared" si="31"/>
        <v>332.38500632891976</v>
      </c>
    </row>
    <row r="214" spans="1:47" x14ac:dyDescent="0.3">
      <c r="A214" s="1" t="s">
        <v>355</v>
      </c>
      <c r="B214" s="1" t="s">
        <v>356</v>
      </c>
      <c r="C214" s="1" t="s">
        <v>347</v>
      </c>
      <c r="D214" s="1" t="s">
        <v>316</v>
      </c>
      <c r="E214" s="1" t="s">
        <v>86</v>
      </c>
      <c r="F214" s="1" t="s">
        <v>272</v>
      </c>
      <c r="G214" s="1" t="s">
        <v>53</v>
      </c>
      <c r="H214" s="1" t="s">
        <v>52</v>
      </c>
      <c r="I214" s="2">
        <v>41.18</v>
      </c>
      <c r="J214" s="2">
        <v>41.16</v>
      </c>
      <c r="K214" s="2">
        <f t="shared" si="24"/>
        <v>3</v>
      </c>
      <c r="L214" s="2">
        <f t="shared" si="25"/>
        <v>5.12</v>
      </c>
      <c r="R214" s="7">
        <v>3</v>
      </c>
      <c r="S214" s="5">
        <v>963.75</v>
      </c>
      <c r="AL214" s="5" t="str">
        <f t="shared" si="26"/>
        <v/>
      </c>
      <c r="AN214" s="5" t="str">
        <f t="shared" si="27"/>
        <v/>
      </c>
      <c r="AP214" s="5" t="str">
        <f t="shared" si="28"/>
        <v/>
      </c>
      <c r="AR214" s="2">
        <v>5.12</v>
      </c>
      <c r="AS214" s="5">
        <f t="shared" si="29"/>
        <v>963.75</v>
      </c>
      <c r="AT214" s="11">
        <f t="shared" si="30"/>
        <v>4.4677507009206315E-2</v>
      </c>
      <c r="AU214" s="5">
        <f t="shared" si="31"/>
        <v>44.677507009206316</v>
      </c>
    </row>
    <row r="215" spans="1:47" x14ac:dyDescent="0.3">
      <c r="A215" s="1" t="s">
        <v>357</v>
      </c>
      <c r="B215" s="1" t="s">
        <v>356</v>
      </c>
      <c r="C215" s="1" t="s">
        <v>347</v>
      </c>
      <c r="D215" s="1" t="s">
        <v>316</v>
      </c>
      <c r="E215" s="1" t="s">
        <v>61</v>
      </c>
      <c r="F215" s="1" t="s">
        <v>296</v>
      </c>
      <c r="G215" s="1" t="s">
        <v>53</v>
      </c>
      <c r="H215" s="1" t="s">
        <v>52</v>
      </c>
      <c r="I215" s="2">
        <v>32.9</v>
      </c>
      <c r="J215" s="2">
        <v>32.51</v>
      </c>
      <c r="K215" s="2">
        <f t="shared" si="24"/>
        <v>0.53</v>
      </c>
      <c r="L215" s="2">
        <f t="shared" si="25"/>
        <v>11.23</v>
      </c>
      <c r="R215" s="7">
        <v>0.14000000000000001</v>
      </c>
      <c r="S215" s="5">
        <v>44.975000000000001</v>
      </c>
      <c r="Z215" s="9">
        <v>0.39</v>
      </c>
      <c r="AA215" s="5">
        <v>15.112500000000001</v>
      </c>
      <c r="AL215" s="5" t="str">
        <f t="shared" si="26"/>
        <v/>
      </c>
      <c r="AN215" s="5" t="str">
        <f t="shared" si="27"/>
        <v/>
      </c>
      <c r="AP215" s="5" t="str">
        <f t="shared" si="28"/>
        <v/>
      </c>
      <c r="AR215" s="2">
        <v>11.23</v>
      </c>
      <c r="AS215" s="5">
        <f t="shared" si="29"/>
        <v>60.087500000000006</v>
      </c>
      <c r="AT215" s="11">
        <f t="shared" si="30"/>
        <v>2.7855353591861838E-3</v>
      </c>
      <c r="AU215" s="5">
        <f t="shared" si="31"/>
        <v>2.7855353591861838</v>
      </c>
    </row>
    <row r="216" spans="1:47" x14ac:dyDescent="0.3">
      <c r="A216" s="1" t="s">
        <v>358</v>
      </c>
      <c r="B216" s="1" t="s">
        <v>359</v>
      </c>
      <c r="C216" s="1" t="s">
        <v>360</v>
      </c>
      <c r="D216" s="1" t="s">
        <v>316</v>
      </c>
      <c r="E216" s="1" t="s">
        <v>61</v>
      </c>
      <c r="F216" s="1" t="s">
        <v>296</v>
      </c>
      <c r="G216" s="1" t="s">
        <v>53</v>
      </c>
      <c r="H216" s="1" t="s">
        <v>52</v>
      </c>
      <c r="I216" s="2">
        <v>5</v>
      </c>
      <c r="J216" s="2">
        <v>4.24</v>
      </c>
      <c r="K216" s="2">
        <f t="shared" si="24"/>
        <v>0.31</v>
      </c>
      <c r="L216" s="2">
        <f t="shared" si="25"/>
        <v>0.56000000000000005</v>
      </c>
      <c r="R216" s="7">
        <v>0.31</v>
      </c>
      <c r="S216" s="5">
        <v>99.587500000000006</v>
      </c>
      <c r="AL216" s="5" t="str">
        <f t="shared" si="26"/>
        <v/>
      </c>
      <c r="AN216" s="5" t="str">
        <f t="shared" si="27"/>
        <v/>
      </c>
      <c r="AP216" s="5" t="str">
        <f t="shared" si="28"/>
        <v/>
      </c>
      <c r="AR216" s="2">
        <v>0.56000000000000005</v>
      </c>
      <c r="AS216" s="5">
        <f t="shared" si="29"/>
        <v>99.587500000000006</v>
      </c>
      <c r="AT216" s="11">
        <f t="shared" si="30"/>
        <v>4.6166757242846529E-3</v>
      </c>
      <c r="AU216" s="5">
        <f t="shared" si="31"/>
        <v>4.6166757242846534</v>
      </c>
    </row>
    <row r="217" spans="1:47" x14ac:dyDescent="0.3">
      <c r="A217" s="1" t="s">
        <v>361</v>
      </c>
      <c r="B217" s="1" t="s">
        <v>356</v>
      </c>
      <c r="C217" s="1" t="s">
        <v>362</v>
      </c>
      <c r="D217" s="1" t="s">
        <v>316</v>
      </c>
      <c r="E217" s="1" t="s">
        <v>60</v>
      </c>
      <c r="F217" s="1" t="s">
        <v>296</v>
      </c>
      <c r="G217" s="1" t="s">
        <v>53</v>
      </c>
      <c r="H217" s="1" t="s">
        <v>52</v>
      </c>
      <c r="I217" s="2">
        <v>40.65</v>
      </c>
      <c r="J217" s="2">
        <v>40.630000000000003</v>
      </c>
      <c r="K217" s="2">
        <f t="shared" si="24"/>
        <v>1.62</v>
      </c>
      <c r="L217" s="2">
        <f t="shared" si="25"/>
        <v>27.96</v>
      </c>
      <c r="R217" s="7">
        <v>1.62</v>
      </c>
      <c r="S217" s="5">
        <v>520.42500000000007</v>
      </c>
      <c r="AL217" s="5" t="str">
        <f t="shared" si="26"/>
        <v/>
      </c>
      <c r="AN217" s="5" t="str">
        <f t="shared" si="27"/>
        <v/>
      </c>
      <c r="AP217" s="5" t="str">
        <f t="shared" si="28"/>
        <v/>
      </c>
      <c r="AR217" s="2">
        <v>27.96</v>
      </c>
      <c r="AS217" s="5">
        <f t="shared" si="29"/>
        <v>520.42500000000007</v>
      </c>
      <c r="AT217" s="11">
        <f t="shared" si="30"/>
        <v>2.4125853784971413E-2</v>
      </c>
      <c r="AU217" s="5">
        <f t="shared" si="31"/>
        <v>24.125853784971415</v>
      </c>
    </row>
    <row r="218" spans="1:47" x14ac:dyDescent="0.3">
      <c r="A218" s="1" t="s">
        <v>363</v>
      </c>
      <c r="B218" s="1" t="s">
        <v>364</v>
      </c>
      <c r="C218" s="1" t="s">
        <v>365</v>
      </c>
      <c r="D218" s="1" t="s">
        <v>366</v>
      </c>
      <c r="E218" s="1" t="s">
        <v>61</v>
      </c>
      <c r="F218" s="1" t="s">
        <v>296</v>
      </c>
      <c r="G218" s="1" t="s">
        <v>53</v>
      </c>
      <c r="H218" s="1" t="s">
        <v>52</v>
      </c>
      <c r="I218" s="2">
        <v>2.58</v>
      </c>
      <c r="J218" s="2">
        <v>2.19</v>
      </c>
      <c r="K218" s="2">
        <f t="shared" si="24"/>
        <v>1.92</v>
      </c>
      <c r="L218" s="2">
        <f t="shared" si="25"/>
        <v>0.27</v>
      </c>
      <c r="R218" s="7">
        <v>0.19</v>
      </c>
      <c r="S218" s="5">
        <v>61.037500000000001</v>
      </c>
      <c r="Z218" s="9">
        <v>1.73</v>
      </c>
      <c r="AA218" s="5">
        <v>67.037499999999994</v>
      </c>
      <c r="AL218" s="5" t="str">
        <f t="shared" si="26"/>
        <v/>
      </c>
      <c r="AN218" s="5" t="str">
        <f t="shared" si="27"/>
        <v/>
      </c>
      <c r="AP218" s="5" t="str">
        <f t="shared" si="28"/>
        <v/>
      </c>
      <c r="AR218" s="2">
        <v>0.27</v>
      </c>
      <c r="AS218" s="5">
        <f t="shared" si="29"/>
        <v>128.07499999999999</v>
      </c>
      <c r="AT218" s="11">
        <f t="shared" si="30"/>
        <v>5.9372987913920601E-3</v>
      </c>
      <c r="AU218" s="5">
        <f t="shared" si="31"/>
        <v>5.9372987913920596</v>
      </c>
    </row>
    <row r="219" spans="1:47" x14ac:dyDescent="0.3">
      <c r="A219" s="1" t="s">
        <v>367</v>
      </c>
      <c r="B219" s="1" t="s">
        <v>368</v>
      </c>
      <c r="C219" s="1" t="s">
        <v>369</v>
      </c>
      <c r="D219" s="1" t="s">
        <v>370</v>
      </c>
      <c r="E219" s="1" t="s">
        <v>51</v>
      </c>
      <c r="F219" s="1" t="s">
        <v>296</v>
      </c>
      <c r="G219" s="1" t="s">
        <v>53</v>
      </c>
      <c r="H219" s="1" t="s">
        <v>52</v>
      </c>
      <c r="I219" s="2">
        <v>40.4</v>
      </c>
      <c r="J219" s="2">
        <v>38.86</v>
      </c>
      <c r="K219" s="2">
        <f t="shared" si="24"/>
        <v>0.12</v>
      </c>
      <c r="L219" s="2">
        <f t="shared" si="25"/>
        <v>0.05</v>
      </c>
      <c r="X219" s="2">
        <v>0.12</v>
      </c>
      <c r="Y219" s="5">
        <v>11.55</v>
      </c>
      <c r="AL219" s="5" t="str">
        <f t="shared" si="26"/>
        <v/>
      </c>
      <c r="AN219" s="5" t="str">
        <f t="shared" si="27"/>
        <v/>
      </c>
      <c r="AP219" s="5" t="str">
        <f t="shared" si="28"/>
        <v/>
      </c>
      <c r="AR219" s="2">
        <v>0.05</v>
      </c>
      <c r="AS219" s="5">
        <f t="shared" si="29"/>
        <v>11.55</v>
      </c>
      <c r="AT219" s="11">
        <f t="shared" si="30"/>
        <v>5.3543471435157767E-4</v>
      </c>
      <c r="AU219" s="5">
        <f t="shared" si="31"/>
        <v>0.53543471435157763</v>
      </c>
    </row>
    <row r="220" spans="1:47" x14ac:dyDescent="0.3">
      <c r="A220" s="1" t="s">
        <v>371</v>
      </c>
      <c r="B220" s="1" t="s">
        <v>372</v>
      </c>
      <c r="C220" s="1" t="s">
        <v>373</v>
      </c>
      <c r="D220" s="1" t="s">
        <v>316</v>
      </c>
      <c r="E220" s="1" t="s">
        <v>63</v>
      </c>
      <c r="F220" s="1" t="s">
        <v>296</v>
      </c>
      <c r="G220" s="1" t="s">
        <v>53</v>
      </c>
      <c r="H220" s="1" t="s">
        <v>52</v>
      </c>
      <c r="I220" s="2">
        <v>53.83</v>
      </c>
      <c r="J220" s="2">
        <v>36.47</v>
      </c>
      <c r="K220" s="2">
        <f t="shared" si="24"/>
        <v>0.78</v>
      </c>
      <c r="L220" s="2">
        <f t="shared" si="25"/>
        <v>35.68</v>
      </c>
      <c r="R220" s="7">
        <v>0.03</v>
      </c>
      <c r="S220" s="5">
        <v>9.6374999999999993</v>
      </c>
      <c r="Z220" s="9">
        <v>0.75</v>
      </c>
      <c r="AA220" s="5">
        <v>29.0625</v>
      </c>
      <c r="AL220" s="5" t="str">
        <f t="shared" si="26"/>
        <v/>
      </c>
      <c r="AN220" s="5" t="str">
        <f t="shared" si="27"/>
        <v/>
      </c>
      <c r="AP220" s="5" t="str">
        <f t="shared" si="28"/>
        <v/>
      </c>
      <c r="AR220" s="2">
        <v>35.68</v>
      </c>
      <c r="AS220" s="5">
        <f t="shared" si="29"/>
        <v>38.700000000000003</v>
      </c>
      <c r="AT220" s="11">
        <f t="shared" si="30"/>
        <v>1.7940539779572342E-3</v>
      </c>
      <c r="AU220" s="5">
        <f t="shared" si="31"/>
        <v>1.7940539779572342</v>
      </c>
    </row>
    <row r="221" spans="1:47" x14ac:dyDescent="0.3">
      <c r="A221" s="1" t="s">
        <v>371</v>
      </c>
      <c r="B221" s="1" t="s">
        <v>372</v>
      </c>
      <c r="C221" s="1" t="s">
        <v>373</v>
      </c>
      <c r="D221" s="1" t="s">
        <v>316</v>
      </c>
      <c r="E221" s="1" t="s">
        <v>71</v>
      </c>
      <c r="F221" s="1" t="s">
        <v>296</v>
      </c>
      <c r="G221" s="1" t="s">
        <v>53</v>
      </c>
      <c r="H221" s="1" t="s">
        <v>52</v>
      </c>
      <c r="I221" s="2">
        <v>53.83</v>
      </c>
      <c r="J221" s="2">
        <v>12.4</v>
      </c>
      <c r="K221" s="2">
        <f t="shared" si="24"/>
        <v>10.52</v>
      </c>
      <c r="L221" s="2">
        <f t="shared" si="25"/>
        <v>1.88</v>
      </c>
      <c r="R221" s="7">
        <v>7.0000000000000007E-2</v>
      </c>
      <c r="S221" s="5">
        <v>22.487500000000001</v>
      </c>
      <c r="Z221" s="9">
        <v>10.45</v>
      </c>
      <c r="AA221" s="5">
        <v>404.9375</v>
      </c>
      <c r="AL221" s="5" t="str">
        <f t="shared" si="26"/>
        <v/>
      </c>
      <c r="AN221" s="5" t="str">
        <f t="shared" si="27"/>
        <v/>
      </c>
      <c r="AP221" s="5" t="str">
        <f t="shared" si="28"/>
        <v/>
      </c>
      <c r="AR221" s="2">
        <v>1.88</v>
      </c>
      <c r="AS221" s="5">
        <f t="shared" si="29"/>
        <v>427.42500000000001</v>
      </c>
      <c r="AT221" s="11">
        <f t="shared" si="30"/>
        <v>1.9814561279802863E-2</v>
      </c>
      <c r="AU221" s="5">
        <f t="shared" si="31"/>
        <v>19.814561279802863</v>
      </c>
    </row>
    <row r="222" spans="1:47" x14ac:dyDescent="0.3">
      <c r="A222" s="1" t="s">
        <v>374</v>
      </c>
      <c r="B222" s="1" t="s">
        <v>375</v>
      </c>
      <c r="C222" s="1" t="s">
        <v>353</v>
      </c>
      <c r="D222" s="1" t="s">
        <v>376</v>
      </c>
      <c r="E222" s="1" t="s">
        <v>62</v>
      </c>
      <c r="F222" s="1" t="s">
        <v>296</v>
      </c>
      <c r="G222" s="1" t="s">
        <v>53</v>
      </c>
      <c r="H222" s="1" t="s">
        <v>52</v>
      </c>
      <c r="I222" s="2">
        <v>40.729999999999997</v>
      </c>
      <c r="J222" s="2">
        <v>40.71</v>
      </c>
      <c r="K222" s="2">
        <f t="shared" si="24"/>
        <v>31.28</v>
      </c>
      <c r="L222" s="2">
        <f t="shared" si="25"/>
        <v>8.7200000000000006</v>
      </c>
      <c r="R222" s="7">
        <v>30.84</v>
      </c>
      <c r="S222" s="5">
        <v>9907.35</v>
      </c>
      <c r="T222" s="8">
        <v>0.44</v>
      </c>
      <c r="U222" s="5">
        <v>42.35</v>
      </c>
      <c r="AL222" s="5" t="str">
        <f t="shared" si="26"/>
        <v/>
      </c>
      <c r="AN222" s="5" t="str">
        <f t="shared" si="27"/>
        <v/>
      </c>
      <c r="AP222" s="5" t="str">
        <f t="shared" si="28"/>
        <v/>
      </c>
      <c r="AR222" s="2">
        <v>8.7200000000000006</v>
      </c>
      <c r="AS222" s="5">
        <f t="shared" si="29"/>
        <v>9949.7000000000007</v>
      </c>
      <c r="AT222" s="11">
        <f t="shared" si="30"/>
        <v>0.46124803267393011</v>
      </c>
      <c r="AU222" s="5">
        <f t="shared" si="31"/>
        <v>461.24803267393008</v>
      </c>
    </row>
    <row r="223" spans="1:47" x14ac:dyDescent="0.3">
      <c r="A223" s="1" t="s">
        <v>377</v>
      </c>
      <c r="B223" s="1" t="s">
        <v>352</v>
      </c>
      <c r="C223" s="1" t="s">
        <v>353</v>
      </c>
      <c r="D223" s="1" t="s">
        <v>354</v>
      </c>
      <c r="E223" s="1" t="s">
        <v>71</v>
      </c>
      <c r="F223" s="1" t="s">
        <v>296</v>
      </c>
      <c r="G223" s="1" t="s">
        <v>53</v>
      </c>
      <c r="H223" s="1" t="s">
        <v>52</v>
      </c>
      <c r="I223" s="2">
        <v>27.61</v>
      </c>
      <c r="J223" s="2">
        <v>27.6</v>
      </c>
      <c r="K223" s="2">
        <f t="shared" si="24"/>
        <v>25.140000000000004</v>
      </c>
      <c r="L223" s="2">
        <f t="shared" si="25"/>
        <v>2.46</v>
      </c>
      <c r="R223" s="7">
        <v>25.03</v>
      </c>
      <c r="S223" s="5">
        <v>8040.8875000000007</v>
      </c>
      <c r="T223" s="8">
        <v>0.01</v>
      </c>
      <c r="U223" s="5">
        <v>0.96250000000000002</v>
      </c>
      <c r="Z223" s="9">
        <v>0.1</v>
      </c>
      <c r="AA223" s="5">
        <v>3.875</v>
      </c>
      <c r="AL223" s="5" t="str">
        <f t="shared" si="26"/>
        <v/>
      </c>
      <c r="AN223" s="5" t="str">
        <f t="shared" si="27"/>
        <v/>
      </c>
      <c r="AP223" s="5" t="str">
        <f t="shared" si="28"/>
        <v/>
      </c>
      <c r="AR223" s="2">
        <v>2.46</v>
      </c>
      <c r="AS223" s="5">
        <f t="shared" si="29"/>
        <v>8045.7250000000004</v>
      </c>
      <c r="AT223" s="11">
        <f t="shared" si="30"/>
        <v>0.37298359022738936</v>
      </c>
      <c r="AU223" s="5">
        <f t="shared" si="31"/>
        <v>372.98359022738936</v>
      </c>
    </row>
    <row r="224" spans="1:47" x14ac:dyDescent="0.3">
      <c r="A224" s="1" t="s">
        <v>378</v>
      </c>
      <c r="B224" s="1" t="s">
        <v>379</v>
      </c>
      <c r="C224" s="1" t="s">
        <v>380</v>
      </c>
      <c r="D224" s="1" t="s">
        <v>316</v>
      </c>
      <c r="E224" s="1" t="s">
        <v>102</v>
      </c>
      <c r="F224" s="1" t="s">
        <v>296</v>
      </c>
      <c r="G224" s="1" t="s">
        <v>53</v>
      </c>
      <c r="H224" s="1" t="s">
        <v>52</v>
      </c>
      <c r="I224" s="2">
        <v>40.56</v>
      </c>
      <c r="J224" s="2">
        <v>39.020000000000003</v>
      </c>
      <c r="K224" s="2">
        <f t="shared" si="24"/>
        <v>14.15</v>
      </c>
      <c r="L224" s="2">
        <f t="shared" si="25"/>
        <v>24.87</v>
      </c>
      <c r="R224" s="7">
        <v>14.15</v>
      </c>
      <c r="S224" s="5">
        <v>4545.6875</v>
      </c>
      <c r="AL224" s="5" t="str">
        <f t="shared" si="26"/>
        <v/>
      </c>
      <c r="AN224" s="5" t="str">
        <f t="shared" si="27"/>
        <v/>
      </c>
      <c r="AP224" s="5" t="str">
        <f t="shared" si="28"/>
        <v/>
      </c>
      <c r="AR224" s="2">
        <v>24.87</v>
      </c>
      <c r="AS224" s="5">
        <f t="shared" si="29"/>
        <v>4545.6875</v>
      </c>
      <c r="AT224" s="11">
        <f t="shared" si="30"/>
        <v>0.21072890806008979</v>
      </c>
      <c r="AU224" s="5">
        <f t="shared" si="31"/>
        <v>210.72890806008979</v>
      </c>
    </row>
    <row r="225" spans="1:47" x14ac:dyDescent="0.3">
      <c r="A225" s="1" t="s">
        <v>381</v>
      </c>
      <c r="B225" s="1" t="s">
        <v>382</v>
      </c>
      <c r="C225" s="1" t="s">
        <v>383</v>
      </c>
      <c r="D225" s="1" t="s">
        <v>384</v>
      </c>
      <c r="E225" s="1" t="s">
        <v>64</v>
      </c>
      <c r="F225" s="1" t="s">
        <v>296</v>
      </c>
      <c r="G225" s="1" t="s">
        <v>53</v>
      </c>
      <c r="H225" s="1" t="s">
        <v>52</v>
      </c>
      <c r="I225" s="2">
        <v>40.39</v>
      </c>
      <c r="J225" s="2">
        <v>38.85</v>
      </c>
      <c r="K225" s="2">
        <f t="shared" si="24"/>
        <v>4.21</v>
      </c>
      <c r="L225" s="2">
        <f t="shared" si="25"/>
        <v>34.630000000000003</v>
      </c>
      <c r="R225" s="7">
        <v>2.59</v>
      </c>
      <c r="S225" s="5">
        <v>832.03749999999991</v>
      </c>
      <c r="Z225" s="9">
        <v>1.62</v>
      </c>
      <c r="AA225" s="5">
        <v>62.775000000000013</v>
      </c>
      <c r="AL225" s="5" t="str">
        <f t="shared" si="26"/>
        <v/>
      </c>
      <c r="AN225" s="5" t="str">
        <f t="shared" si="27"/>
        <v/>
      </c>
      <c r="AP225" s="5" t="str">
        <f t="shared" si="28"/>
        <v/>
      </c>
      <c r="AR225" s="2">
        <v>34.630000000000003</v>
      </c>
      <c r="AS225" s="5">
        <f t="shared" si="29"/>
        <v>894.81249999999989</v>
      </c>
      <c r="AT225" s="11">
        <f t="shared" si="30"/>
        <v>4.1481703492270212E-2</v>
      </c>
      <c r="AU225" s="5">
        <f t="shared" si="31"/>
        <v>41.481703492270213</v>
      </c>
    </row>
    <row r="226" spans="1:47" x14ac:dyDescent="0.3">
      <c r="A226" s="1" t="s">
        <v>385</v>
      </c>
      <c r="B226" s="1" t="s">
        <v>386</v>
      </c>
      <c r="C226" s="1" t="s">
        <v>387</v>
      </c>
      <c r="D226" s="1" t="s">
        <v>316</v>
      </c>
      <c r="E226" s="1" t="s">
        <v>65</v>
      </c>
      <c r="F226" s="1" t="s">
        <v>296</v>
      </c>
      <c r="G226" s="1" t="s">
        <v>53</v>
      </c>
      <c r="H226" s="1" t="s">
        <v>52</v>
      </c>
      <c r="I226" s="2">
        <v>20.25</v>
      </c>
      <c r="J226" s="2">
        <v>19.21</v>
      </c>
      <c r="K226" s="2">
        <f t="shared" si="24"/>
        <v>0</v>
      </c>
      <c r="L226" s="2">
        <f t="shared" si="25"/>
        <v>19.21</v>
      </c>
      <c r="AL226" s="5" t="str">
        <f t="shared" si="26"/>
        <v/>
      </c>
      <c r="AN226" s="5" t="str">
        <f t="shared" si="27"/>
        <v/>
      </c>
      <c r="AP226" s="5" t="str">
        <f t="shared" si="28"/>
        <v/>
      </c>
      <c r="AR226" s="2">
        <v>19.21</v>
      </c>
      <c r="AS226" s="5">
        <f t="shared" si="29"/>
        <v>0</v>
      </c>
      <c r="AT226" s="11">
        <f t="shared" si="30"/>
        <v>0</v>
      </c>
      <c r="AU226" s="5">
        <f t="shared" si="31"/>
        <v>0</v>
      </c>
    </row>
    <row r="227" spans="1:47" x14ac:dyDescent="0.3">
      <c r="A227" s="1" t="s">
        <v>388</v>
      </c>
      <c r="B227" s="1" t="s">
        <v>389</v>
      </c>
      <c r="C227" s="1" t="s">
        <v>390</v>
      </c>
      <c r="D227" s="1" t="s">
        <v>316</v>
      </c>
      <c r="E227" s="1" t="s">
        <v>65</v>
      </c>
      <c r="F227" s="1" t="s">
        <v>296</v>
      </c>
      <c r="G227" s="1" t="s">
        <v>53</v>
      </c>
      <c r="H227" s="1" t="s">
        <v>52</v>
      </c>
      <c r="I227" s="2">
        <v>15.21</v>
      </c>
      <c r="J227" s="2">
        <v>14.96</v>
      </c>
      <c r="K227" s="2">
        <f t="shared" si="24"/>
        <v>0</v>
      </c>
      <c r="L227" s="2">
        <f t="shared" si="25"/>
        <v>14.96</v>
      </c>
      <c r="AL227" s="5" t="str">
        <f t="shared" si="26"/>
        <v/>
      </c>
      <c r="AN227" s="5" t="str">
        <f t="shared" si="27"/>
        <v/>
      </c>
      <c r="AP227" s="5" t="str">
        <f t="shared" si="28"/>
        <v/>
      </c>
      <c r="AR227" s="2">
        <v>14.96</v>
      </c>
      <c r="AS227" s="5">
        <f t="shared" si="29"/>
        <v>0</v>
      </c>
      <c r="AT227" s="11">
        <f t="shared" si="30"/>
        <v>0</v>
      </c>
      <c r="AU227" s="5">
        <f t="shared" si="31"/>
        <v>0</v>
      </c>
    </row>
    <row r="228" spans="1:47" x14ac:dyDescent="0.3">
      <c r="A228" s="1" t="s">
        <v>391</v>
      </c>
      <c r="B228" s="1" t="s">
        <v>392</v>
      </c>
      <c r="C228" s="1" t="s">
        <v>393</v>
      </c>
      <c r="D228" s="1" t="s">
        <v>316</v>
      </c>
      <c r="E228" s="1" t="s">
        <v>65</v>
      </c>
      <c r="F228" s="1" t="s">
        <v>296</v>
      </c>
      <c r="G228" s="1" t="s">
        <v>53</v>
      </c>
      <c r="H228" s="1" t="s">
        <v>52</v>
      </c>
      <c r="I228" s="2">
        <v>5</v>
      </c>
      <c r="J228" s="2">
        <v>4.75</v>
      </c>
      <c r="K228" s="2">
        <f t="shared" si="24"/>
        <v>2.02</v>
      </c>
      <c r="L228" s="2">
        <f t="shared" si="25"/>
        <v>2.73</v>
      </c>
      <c r="R228" s="7">
        <v>0.03</v>
      </c>
      <c r="S228" s="5">
        <v>9.6374999999999993</v>
      </c>
      <c r="Z228" s="9">
        <v>1.99</v>
      </c>
      <c r="AA228" s="5">
        <v>77.112499999999997</v>
      </c>
      <c r="AL228" s="5" t="str">
        <f t="shared" si="26"/>
        <v/>
      </c>
      <c r="AN228" s="5" t="str">
        <f t="shared" si="27"/>
        <v/>
      </c>
      <c r="AP228" s="5" t="str">
        <f t="shared" si="28"/>
        <v/>
      </c>
      <c r="AR228" s="2">
        <v>2.73</v>
      </c>
      <c r="AS228" s="5">
        <f t="shared" si="29"/>
        <v>86.75</v>
      </c>
      <c r="AT228" s="11">
        <f t="shared" si="30"/>
        <v>4.0215551056276503E-3</v>
      </c>
      <c r="AU228" s="5">
        <f t="shared" si="31"/>
        <v>4.0215551056276508</v>
      </c>
    </row>
    <row r="229" spans="1:47" x14ac:dyDescent="0.3">
      <c r="A229" s="1" t="s">
        <v>394</v>
      </c>
      <c r="B229" s="1" t="s">
        <v>395</v>
      </c>
      <c r="C229" s="1" t="s">
        <v>396</v>
      </c>
      <c r="D229" s="1" t="s">
        <v>316</v>
      </c>
      <c r="E229" s="1" t="s">
        <v>74</v>
      </c>
      <c r="F229" s="1" t="s">
        <v>296</v>
      </c>
      <c r="G229" s="1" t="s">
        <v>53</v>
      </c>
      <c r="H229" s="1" t="s">
        <v>52</v>
      </c>
      <c r="I229" s="2">
        <v>40.299999999999997</v>
      </c>
      <c r="J229" s="2">
        <v>38.85</v>
      </c>
      <c r="K229" s="2">
        <f t="shared" si="24"/>
        <v>1.1000000000000001</v>
      </c>
      <c r="L229" s="2">
        <f t="shared" si="25"/>
        <v>37.75</v>
      </c>
      <c r="P229" s="6">
        <v>0.46</v>
      </c>
      <c r="Q229" s="5">
        <v>241.78749999999999</v>
      </c>
      <c r="R229" s="7">
        <v>0.4</v>
      </c>
      <c r="S229" s="5">
        <v>128.5</v>
      </c>
      <c r="T229" s="8">
        <v>0.24</v>
      </c>
      <c r="U229" s="5">
        <v>23.1</v>
      </c>
      <c r="AL229" s="5" t="str">
        <f t="shared" si="26"/>
        <v/>
      </c>
      <c r="AN229" s="5" t="str">
        <f t="shared" si="27"/>
        <v/>
      </c>
      <c r="AP229" s="5" t="str">
        <f t="shared" si="28"/>
        <v/>
      </c>
      <c r="AR229" s="2">
        <v>37.75</v>
      </c>
      <c r="AS229" s="5">
        <f t="shared" si="29"/>
        <v>393.38750000000005</v>
      </c>
      <c r="AT229" s="11">
        <f t="shared" si="30"/>
        <v>1.8236651401903142E-2</v>
      </c>
      <c r="AU229" s="5">
        <f t="shared" si="31"/>
        <v>18.236651401903142</v>
      </c>
    </row>
    <row r="230" spans="1:47" x14ac:dyDescent="0.3">
      <c r="A230" s="1" t="s">
        <v>397</v>
      </c>
      <c r="B230" s="1" t="s">
        <v>398</v>
      </c>
      <c r="C230" s="1" t="s">
        <v>399</v>
      </c>
      <c r="D230" s="1" t="s">
        <v>400</v>
      </c>
      <c r="E230" s="1" t="s">
        <v>86</v>
      </c>
      <c r="F230" s="1" t="s">
        <v>296</v>
      </c>
      <c r="G230" s="1" t="s">
        <v>53</v>
      </c>
      <c r="H230" s="1" t="s">
        <v>52</v>
      </c>
      <c r="I230" s="2">
        <v>80.45</v>
      </c>
      <c r="J230" s="2">
        <v>40.130000000000003</v>
      </c>
      <c r="K230" s="2">
        <f t="shared" si="24"/>
        <v>0</v>
      </c>
      <c r="L230" s="2">
        <f t="shared" si="25"/>
        <v>40</v>
      </c>
      <c r="AL230" s="5" t="str">
        <f t="shared" si="26"/>
        <v/>
      </c>
      <c r="AN230" s="5" t="str">
        <f t="shared" si="27"/>
        <v/>
      </c>
      <c r="AP230" s="5" t="str">
        <f t="shared" si="28"/>
        <v/>
      </c>
      <c r="AR230" s="2">
        <v>40</v>
      </c>
      <c r="AS230" s="5">
        <f t="shared" si="29"/>
        <v>0</v>
      </c>
      <c r="AT230" s="11">
        <f t="shared" si="30"/>
        <v>0</v>
      </c>
      <c r="AU230" s="5">
        <f t="shared" si="31"/>
        <v>0</v>
      </c>
    </row>
    <row r="231" spans="1:47" x14ac:dyDescent="0.3">
      <c r="A231" s="1" t="s">
        <v>397</v>
      </c>
      <c r="B231" s="1" t="s">
        <v>398</v>
      </c>
      <c r="C231" s="1" t="s">
        <v>399</v>
      </c>
      <c r="D231" s="1" t="s">
        <v>400</v>
      </c>
      <c r="E231" s="1" t="s">
        <v>66</v>
      </c>
      <c r="F231" s="1" t="s">
        <v>296</v>
      </c>
      <c r="G231" s="1" t="s">
        <v>53</v>
      </c>
      <c r="H231" s="1" t="s">
        <v>52</v>
      </c>
      <c r="I231" s="2">
        <v>80.45</v>
      </c>
      <c r="J231" s="2">
        <v>38.770000000000003</v>
      </c>
      <c r="K231" s="2">
        <f t="shared" si="24"/>
        <v>0</v>
      </c>
      <c r="L231" s="2">
        <f t="shared" si="25"/>
        <v>38.770000000000003</v>
      </c>
      <c r="AL231" s="5" t="str">
        <f t="shared" si="26"/>
        <v/>
      </c>
      <c r="AN231" s="5" t="str">
        <f t="shared" si="27"/>
        <v/>
      </c>
      <c r="AP231" s="5" t="str">
        <f t="shared" si="28"/>
        <v/>
      </c>
      <c r="AR231" s="2">
        <v>38.770000000000003</v>
      </c>
      <c r="AS231" s="5">
        <f t="shared" si="29"/>
        <v>0</v>
      </c>
      <c r="AT231" s="11">
        <f t="shared" si="30"/>
        <v>0</v>
      </c>
      <c r="AU231" s="5">
        <f t="shared" si="31"/>
        <v>0</v>
      </c>
    </row>
    <row r="232" spans="1:47" x14ac:dyDescent="0.3">
      <c r="A232" s="1" t="s">
        <v>401</v>
      </c>
      <c r="B232" s="1" t="s">
        <v>402</v>
      </c>
      <c r="C232" s="1" t="s">
        <v>403</v>
      </c>
      <c r="D232" s="1" t="s">
        <v>384</v>
      </c>
      <c r="E232" s="1" t="s">
        <v>85</v>
      </c>
      <c r="F232" s="1" t="s">
        <v>296</v>
      </c>
      <c r="G232" s="1" t="s">
        <v>53</v>
      </c>
      <c r="H232" s="1" t="s">
        <v>52</v>
      </c>
      <c r="I232" s="2">
        <v>40.22</v>
      </c>
      <c r="J232" s="2">
        <v>40.21</v>
      </c>
      <c r="K232" s="2">
        <f t="shared" si="24"/>
        <v>0</v>
      </c>
      <c r="L232" s="2">
        <f t="shared" si="25"/>
        <v>40</v>
      </c>
      <c r="AL232" s="5" t="str">
        <f t="shared" si="26"/>
        <v/>
      </c>
      <c r="AN232" s="5" t="str">
        <f t="shared" si="27"/>
        <v/>
      </c>
      <c r="AP232" s="5" t="str">
        <f t="shared" si="28"/>
        <v/>
      </c>
      <c r="AR232" s="2">
        <v>40</v>
      </c>
      <c r="AS232" s="5">
        <f t="shared" si="29"/>
        <v>0</v>
      </c>
      <c r="AT232" s="11">
        <f t="shared" si="30"/>
        <v>0</v>
      </c>
      <c r="AU232" s="5">
        <f t="shared" si="31"/>
        <v>0</v>
      </c>
    </row>
    <row r="233" spans="1:47" x14ac:dyDescent="0.3">
      <c r="A233" s="1" t="s">
        <v>404</v>
      </c>
      <c r="B233" s="1" t="s">
        <v>405</v>
      </c>
      <c r="C233" s="1" t="s">
        <v>406</v>
      </c>
      <c r="D233" s="1" t="s">
        <v>316</v>
      </c>
      <c r="E233" s="1" t="s">
        <v>80</v>
      </c>
      <c r="F233" s="1" t="s">
        <v>296</v>
      </c>
      <c r="G233" s="1" t="s">
        <v>53</v>
      </c>
      <c r="H233" s="1" t="s">
        <v>52</v>
      </c>
      <c r="I233" s="2">
        <v>75.290000000000006</v>
      </c>
      <c r="J233" s="2">
        <v>40.03</v>
      </c>
      <c r="K233" s="2">
        <f t="shared" si="24"/>
        <v>7.26</v>
      </c>
      <c r="L233" s="2">
        <f t="shared" si="25"/>
        <v>32.739999999999988</v>
      </c>
      <c r="R233" s="7">
        <v>0.04</v>
      </c>
      <c r="S233" s="5">
        <v>10.28</v>
      </c>
      <c r="T233" s="8">
        <v>0.01</v>
      </c>
      <c r="U233" s="5">
        <v>0.77</v>
      </c>
      <c r="X233" s="2">
        <v>7.21</v>
      </c>
      <c r="Y233" s="5">
        <v>619.08000000000004</v>
      </c>
      <c r="AL233" s="5" t="str">
        <f t="shared" si="26"/>
        <v/>
      </c>
      <c r="AN233" s="5" t="str">
        <f t="shared" si="27"/>
        <v/>
      </c>
      <c r="AP233" s="5" t="str">
        <f t="shared" si="28"/>
        <v/>
      </c>
      <c r="AR233" s="2">
        <v>32.739999999999988</v>
      </c>
      <c r="AS233" s="5">
        <f t="shared" si="29"/>
        <v>630.13</v>
      </c>
      <c r="AT233" s="11">
        <f t="shared" si="30"/>
        <v>2.9211556411632866E-2</v>
      </c>
      <c r="AU233" s="5">
        <f t="shared" si="31"/>
        <v>29.211556411632866</v>
      </c>
    </row>
    <row r="234" spans="1:47" x14ac:dyDescent="0.3">
      <c r="A234" s="1" t="s">
        <v>404</v>
      </c>
      <c r="B234" s="1" t="s">
        <v>405</v>
      </c>
      <c r="C234" s="1" t="s">
        <v>406</v>
      </c>
      <c r="D234" s="1" t="s">
        <v>316</v>
      </c>
      <c r="E234" s="1" t="s">
        <v>55</v>
      </c>
      <c r="F234" s="1" t="s">
        <v>296</v>
      </c>
      <c r="G234" s="1" t="s">
        <v>53</v>
      </c>
      <c r="H234" s="1" t="s">
        <v>52</v>
      </c>
      <c r="I234" s="2">
        <v>75.290000000000006</v>
      </c>
      <c r="J234" s="2">
        <v>34.22</v>
      </c>
      <c r="K234" s="2">
        <f t="shared" si="24"/>
        <v>27.509999999999998</v>
      </c>
      <c r="L234" s="2">
        <f t="shared" si="25"/>
        <v>6.71</v>
      </c>
      <c r="R234" s="7">
        <v>0.06</v>
      </c>
      <c r="S234" s="5">
        <v>19.274999999999999</v>
      </c>
      <c r="X234" s="2">
        <v>27.45</v>
      </c>
      <c r="Y234" s="5">
        <v>2642.0625</v>
      </c>
      <c r="AL234" s="5" t="str">
        <f t="shared" si="26"/>
        <v/>
      </c>
      <c r="AN234" s="5" t="str">
        <f t="shared" si="27"/>
        <v/>
      </c>
      <c r="AP234" s="5" t="str">
        <f t="shared" si="28"/>
        <v/>
      </c>
      <c r="AR234" s="2">
        <v>6.71</v>
      </c>
      <c r="AS234" s="5">
        <f t="shared" si="29"/>
        <v>2661.3375000000001</v>
      </c>
      <c r="AT234" s="11">
        <f t="shared" si="30"/>
        <v>0.1233742410481075</v>
      </c>
      <c r="AU234" s="5">
        <f t="shared" si="31"/>
        <v>123.37424104810751</v>
      </c>
    </row>
    <row r="235" spans="1:47" x14ac:dyDescent="0.3">
      <c r="A235" s="1" t="s">
        <v>407</v>
      </c>
      <c r="B235" s="1" t="s">
        <v>408</v>
      </c>
      <c r="C235" s="1" t="s">
        <v>409</v>
      </c>
      <c r="D235" s="1" t="s">
        <v>316</v>
      </c>
      <c r="E235" s="1" t="s">
        <v>55</v>
      </c>
      <c r="F235" s="1" t="s">
        <v>296</v>
      </c>
      <c r="G235" s="1" t="s">
        <v>53</v>
      </c>
      <c r="H235" s="1" t="s">
        <v>52</v>
      </c>
      <c r="I235" s="2">
        <v>5.01</v>
      </c>
      <c r="J235" s="2">
        <v>4.47</v>
      </c>
      <c r="K235" s="2">
        <f t="shared" si="24"/>
        <v>3.94</v>
      </c>
      <c r="L235" s="2">
        <f t="shared" si="25"/>
        <v>0.53</v>
      </c>
      <c r="X235" s="2">
        <v>3.94</v>
      </c>
      <c r="Y235" s="5">
        <v>379.22500000000002</v>
      </c>
      <c r="AL235" s="5" t="str">
        <f t="shared" si="26"/>
        <v/>
      </c>
      <c r="AN235" s="5" t="str">
        <f t="shared" si="27"/>
        <v/>
      </c>
      <c r="AP235" s="5" t="str">
        <f t="shared" si="28"/>
        <v/>
      </c>
      <c r="AR235" s="2">
        <v>0.53</v>
      </c>
      <c r="AS235" s="5">
        <f t="shared" si="29"/>
        <v>379.22500000000002</v>
      </c>
      <c r="AT235" s="11">
        <f t="shared" si="30"/>
        <v>1.7580106454543467E-2</v>
      </c>
      <c r="AU235" s="5">
        <f t="shared" si="31"/>
        <v>17.580106454543468</v>
      </c>
    </row>
    <row r="236" spans="1:47" x14ac:dyDescent="0.3">
      <c r="A236" s="1" t="s">
        <v>410</v>
      </c>
      <c r="B236" s="1" t="s">
        <v>411</v>
      </c>
      <c r="C236" s="1" t="s">
        <v>412</v>
      </c>
      <c r="D236" s="1" t="s">
        <v>316</v>
      </c>
      <c r="E236" s="1" t="s">
        <v>109</v>
      </c>
      <c r="F236" s="1" t="s">
        <v>312</v>
      </c>
      <c r="G236" s="1" t="s">
        <v>53</v>
      </c>
      <c r="H236" s="1" t="s">
        <v>52</v>
      </c>
      <c r="I236" s="2">
        <v>40.501324977899998</v>
      </c>
      <c r="J236" s="2">
        <v>36.36</v>
      </c>
      <c r="K236" s="2">
        <f t="shared" si="24"/>
        <v>21.79</v>
      </c>
      <c r="L236" s="2">
        <f t="shared" si="25"/>
        <v>14.57</v>
      </c>
      <c r="R236" s="7">
        <v>16.43</v>
      </c>
      <c r="S236" s="5">
        <v>5278.1374999999998</v>
      </c>
      <c r="Z236" s="9">
        <v>5.36</v>
      </c>
      <c r="AA236" s="5">
        <v>207.7</v>
      </c>
      <c r="AL236" s="5" t="str">
        <f t="shared" si="26"/>
        <v/>
      </c>
      <c r="AN236" s="5" t="str">
        <f t="shared" si="27"/>
        <v/>
      </c>
      <c r="AP236" s="5" t="str">
        <f t="shared" si="28"/>
        <v/>
      </c>
      <c r="AR236" s="2">
        <v>14.57</v>
      </c>
      <c r="AS236" s="5">
        <f t="shared" si="29"/>
        <v>5485.8374999999996</v>
      </c>
      <c r="AT236" s="11">
        <f t="shared" si="30"/>
        <v>0.25431236664862966</v>
      </c>
      <c r="AU236" s="5">
        <f t="shared" si="31"/>
        <v>254.31236664862968</v>
      </c>
    </row>
    <row r="237" spans="1:47" x14ac:dyDescent="0.3">
      <c r="A237" s="1" t="s">
        <v>413</v>
      </c>
      <c r="B237" s="1" t="s">
        <v>326</v>
      </c>
      <c r="C237" s="1" t="s">
        <v>327</v>
      </c>
      <c r="D237" s="1" t="s">
        <v>328</v>
      </c>
      <c r="E237" s="1" t="s">
        <v>60</v>
      </c>
      <c r="F237" s="1" t="s">
        <v>312</v>
      </c>
      <c r="G237" s="1" t="s">
        <v>53</v>
      </c>
      <c r="H237" s="1" t="s">
        <v>52</v>
      </c>
      <c r="I237" s="2">
        <v>40.46</v>
      </c>
      <c r="J237" s="2">
        <v>38.92</v>
      </c>
      <c r="K237" s="2">
        <f t="shared" si="24"/>
        <v>3.59</v>
      </c>
      <c r="L237" s="2">
        <f t="shared" si="25"/>
        <v>35.33</v>
      </c>
      <c r="R237" s="7">
        <v>3.59</v>
      </c>
      <c r="S237" s="5">
        <v>1153.2874999999999</v>
      </c>
      <c r="AL237" s="5" t="str">
        <f t="shared" si="26"/>
        <v/>
      </c>
      <c r="AN237" s="5" t="str">
        <f t="shared" si="27"/>
        <v/>
      </c>
      <c r="AP237" s="5" t="str">
        <f t="shared" si="28"/>
        <v/>
      </c>
      <c r="AR237" s="2">
        <v>35.33</v>
      </c>
      <c r="AS237" s="5">
        <f t="shared" si="29"/>
        <v>1153.2874999999999</v>
      </c>
      <c r="AT237" s="11">
        <f t="shared" si="30"/>
        <v>5.3464083387683548E-2</v>
      </c>
      <c r="AU237" s="5">
        <f t="shared" si="31"/>
        <v>53.464083387683552</v>
      </c>
    </row>
    <row r="238" spans="1:47" x14ac:dyDescent="0.3">
      <c r="A238" s="1" t="s">
        <v>414</v>
      </c>
      <c r="B238" s="1" t="s">
        <v>326</v>
      </c>
      <c r="C238" s="1" t="s">
        <v>327</v>
      </c>
      <c r="D238" s="1" t="s">
        <v>328</v>
      </c>
      <c r="E238" s="1" t="s">
        <v>66</v>
      </c>
      <c r="F238" s="1" t="s">
        <v>312</v>
      </c>
      <c r="G238" s="1" t="s">
        <v>53</v>
      </c>
      <c r="H238" s="1" t="s">
        <v>52</v>
      </c>
      <c r="I238" s="2">
        <v>238.13796218799999</v>
      </c>
      <c r="J238" s="2">
        <v>40.6</v>
      </c>
      <c r="K238" s="2">
        <f t="shared" si="24"/>
        <v>1.0899999999999999</v>
      </c>
      <c r="L238" s="2">
        <f t="shared" si="25"/>
        <v>38.909999999999997</v>
      </c>
      <c r="P238" s="6">
        <v>0.03</v>
      </c>
      <c r="Q238" s="5">
        <v>15.768750000000001</v>
      </c>
      <c r="R238" s="7">
        <v>0.47</v>
      </c>
      <c r="S238" s="5">
        <v>150.98750000000001</v>
      </c>
      <c r="T238" s="8">
        <v>0.59</v>
      </c>
      <c r="U238" s="5">
        <v>56.787499999999987</v>
      </c>
      <c r="AL238" s="5" t="str">
        <f t="shared" si="26"/>
        <v/>
      </c>
      <c r="AN238" s="5" t="str">
        <f t="shared" si="27"/>
        <v/>
      </c>
      <c r="AP238" s="5" t="str">
        <f t="shared" si="28"/>
        <v/>
      </c>
      <c r="AR238" s="2">
        <v>38.909999999999997</v>
      </c>
      <c r="AS238" s="5">
        <f t="shared" si="29"/>
        <v>223.54375000000002</v>
      </c>
      <c r="AT238" s="11">
        <f t="shared" si="30"/>
        <v>1.0363037569379263E-2</v>
      </c>
      <c r="AU238" s="5">
        <f t="shared" si="31"/>
        <v>10.363037569379262</v>
      </c>
    </row>
    <row r="239" spans="1:47" x14ac:dyDescent="0.3">
      <c r="A239" s="1" t="s">
        <v>414</v>
      </c>
      <c r="B239" s="1" t="s">
        <v>326</v>
      </c>
      <c r="C239" s="1" t="s">
        <v>327</v>
      </c>
      <c r="D239" s="1" t="s">
        <v>328</v>
      </c>
      <c r="E239" s="1" t="s">
        <v>65</v>
      </c>
      <c r="F239" s="1" t="s">
        <v>312</v>
      </c>
      <c r="G239" s="1" t="s">
        <v>53</v>
      </c>
      <c r="H239" s="1" t="s">
        <v>52</v>
      </c>
      <c r="I239" s="2">
        <v>238.13796218799999</v>
      </c>
      <c r="J239" s="2">
        <v>35.5</v>
      </c>
      <c r="K239" s="2">
        <f t="shared" si="24"/>
        <v>4.91</v>
      </c>
      <c r="L239" s="2">
        <f t="shared" si="25"/>
        <v>30.59</v>
      </c>
      <c r="P239" s="6">
        <v>4.9000000000000004</v>
      </c>
      <c r="Q239" s="5">
        <v>2575.5625</v>
      </c>
      <c r="R239" s="7">
        <v>0.01</v>
      </c>
      <c r="S239" s="5">
        <v>3.2124999999999999</v>
      </c>
      <c r="AL239" s="5" t="str">
        <f t="shared" si="26"/>
        <v/>
      </c>
      <c r="AN239" s="5" t="str">
        <f t="shared" si="27"/>
        <v/>
      </c>
      <c r="AP239" s="5" t="str">
        <f t="shared" si="28"/>
        <v/>
      </c>
      <c r="AR239" s="2">
        <v>30.59</v>
      </c>
      <c r="AS239" s="5">
        <f t="shared" si="29"/>
        <v>2578.7750000000001</v>
      </c>
      <c r="AT239" s="11">
        <f t="shared" si="30"/>
        <v>0.11954681000017227</v>
      </c>
      <c r="AU239" s="5">
        <f t="shared" si="31"/>
        <v>119.54681000017227</v>
      </c>
    </row>
    <row r="240" spans="1:47" x14ac:dyDescent="0.3">
      <c r="A240" s="1" t="s">
        <v>414</v>
      </c>
      <c r="B240" s="1" t="s">
        <v>326</v>
      </c>
      <c r="C240" s="1" t="s">
        <v>327</v>
      </c>
      <c r="D240" s="1" t="s">
        <v>328</v>
      </c>
      <c r="E240" s="1" t="s">
        <v>64</v>
      </c>
      <c r="F240" s="1" t="s">
        <v>312</v>
      </c>
      <c r="G240" s="1" t="s">
        <v>53</v>
      </c>
      <c r="H240" s="1" t="s">
        <v>52</v>
      </c>
      <c r="I240" s="2">
        <v>238.13796218799999</v>
      </c>
      <c r="J240" s="2">
        <v>40.549999999999997</v>
      </c>
      <c r="K240" s="2">
        <f t="shared" si="24"/>
        <v>17.82</v>
      </c>
      <c r="L240" s="2">
        <f t="shared" si="25"/>
        <v>22.18</v>
      </c>
      <c r="N240" s="4">
        <v>2.48</v>
      </c>
      <c r="O240" s="5">
        <v>1681.75</v>
      </c>
      <c r="P240" s="6">
        <v>14.42</v>
      </c>
      <c r="Q240" s="5">
        <v>7579.5124999999998</v>
      </c>
      <c r="R240" s="7">
        <v>0.92</v>
      </c>
      <c r="S240" s="5">
        <v>295.55</v>
      </c>
      <c r="AL240" s="5" t="str">
        <f t="shared" si="26"/>
        <v/>
      </c>
      <c r="AN240" s="5" t="str">
        <f t="shared" si="27"/>
        <v/>
      </c>
      <c r="AP240" s="5" t="str">
        <f t="shared" si="28"/>
        <v/>
      </c>
      <c r="AR240" s="2">
        <v>22.18</v>
      </c>
      <c r="AS240" s="5">
        <f t="shared" si="29"/>
        <v>9556.8125</v>
      </c>
      <c r="AT240" s="11">
        <f t="shared" si="30"/>
        <v>0.44303456026399018</v>
      </c>
      <c r="AU240" s="5">
        <f t="shared" si="31"/>
        <v>443.03456026399022</v>
      </c>
    </row>
    <row r="241" spans="1:47" x14ac:dyDescent="0.3">
      <c r="A241" s="1" t="s">
        <v>414</v>
      </c>
      <c r="B241" s="1" t="s">
        <v>326</v>
      </c>
      <c r="C241" s="1" t="s">
        <v>327</v>
      </c>
      <c r="D241" s="1" t="s">
        <v>328</v>
      </c>
      <c r="E241" s="1" t="s">
        <v>102</v>
      </c>
      <c r="F241" s="1" t="s">
        <v>312</v>
      </c>
      <c r="G241" s="1" t="s">
        <v>53</v>
      </c>
      <c r="H241" s="1" t="s">
        <v>52</v>
      </c>
      <c r="I241" s="2">
        <v>238.13796218799999</v>
      </c>
      <c r="J241" s="2">
        <v>40.47</v>
      </c>
      <c r="K241" s="2">
        <f t="shared" si="24"/>
        <v>7.53</v>
      </c>
      <c r="L241" s="2">
        <f t="shared" si="25"/>
        <v>32.47</v>
      </c>
      <c r="N241" s="4">
        <v>4.13</v>
      </c>
      <c r="O241" s="5">
        <v>2800.65625</v>
      </c>
      <c r="P241" s="6">
        <v>2.02</v>
      </c>
      <c r="Q241" s="5">
        <v>1061.7625</v>
      </c>
      <c r="R241" s="7">
        <v>1.38</v>
      </c>
      <c r="S241" s="5">
        <v>443.32499999999999</v>
      </c>
      <c r="AL241" s="5" t="str">
        <f t="shared" si="26"/>
        <v/>
      </c>
      <c r="AN241" s="5" t="str">
        <f t="shared" si="27"/>
        <v/>
      </c>
      <c r="AP241" s="5" t="str">
        <f t="shared" si="28"/>
        <v/>
      </c>
      <c r="AR241" s="2">
        <v>32.47</v>
      </c>
      <c r="AS241" s="5">
        <f t="shared" si="29"/>
        <v>4305.7437499999996</v>
      </c>
      <c r="AT241" s="11">
        <f t="shared" si="30"/>
        <v>0.1996055995543152</v>
      </c>
      <c r="AU241" s="5">
        <f t="shared" si="31"/>
        <v>199.60559955431518</v>
      </c>
    </row>
    <row r="242" spans="1:47" x14ac:dyDescent="0.3">
      <c r="A242" s="1" t="s">
        <v>414</v>
      </c>
      <c r="B242" s="1" t="s">
        <v>326</v>
      </c>
      <c r="C242" s="1" t="s">
        <v>327</v>
      </c>
      <c r="D242" s="1" t="s">
        <v>328</v>
      </c>
      <c r="E242" s="1" t="s">
        <v>63</v>
      </c>
      <c r="F242" s="1" t="s">
        <v>312</v>
      </c>
      <c r="G242" s="1" t="s">
        <v>53</v>
      </c>
      <c r="H242" s="1" t="s">
        <v>52</v>
      </c>
      <c r="I242" s="2">
        <v>238.13796218799999</v>
      </c>
      <c r="J242" s="2">
        <v>40.43</v>
      </c>
      <c r="K242" s="2">
        <f t="shared" si="24"/>
        <v>15.520000000000001</v>
      </c>
      <c r="L242" s="2">
        <f t="shared" si="25"/>
        <v>24.47</v>
      </c>
      <c r="N242" s="4">
        <v>2.46</v>
      </c>
      <c r="O242" s="5">
        <v>1668.1875</v>
      </c>
      <c r="P242" s="6">
        <v>10.14</v>
      </c>
      <c r="Q242" s="5">
        <v>5329.8375000000005</v>
      </c>
      <c r="R242" s="7">
        <v>2.92</v>
      </c>
      <c r="S242" s="5">
        <v>938.05</v>
      </c>
      <c r="AL242" s="5" t="str">
        <f t="shared" si="26"/>
        <v/>
      </c>
      <c r="AN242" s="5" t="str">
        <f t="shared" si="27"/>
        <v/>
      </c>
      <c r="AP242" s="5" t="str">
        <f t="shared" si="28"/>
        <v/>
      </c>
      <c r="AR242" s="2">
        <v>24.47</v>
      </c>
      <c r="AS242" s="5">
        <f t="shared" si="29"/>
        <v>7936.0750000000007</v>
      </c>
      <c r="AT242" s="11">
        <f t="shared" si="30"/>
        <v>0.3679004372898439</v>
      </c>
      <c r="AU242" s="5">
        <f t="shared" si="31"/>
        <v>367.90043728984392</v>
      </c>
    </row>
    <row r="243" spans="1:47" x14ac:dyDescent="0.3">
      <c r="A243" s="1" t="s">
        <v>414</v>
      </c>
      <c r="B243" s="1" t="s">
        <v>326</v>
      </c>
      <c r="C243" s="1" t="s">
        <v>327</v>
      </c>
      <c r="D243" s="1" t="s">
        <v>328</v>
      </c>
      <c r="E243" s="1" t="s">
        <v>61</v>
      </c>
      <c r="F243" s="1" t="s">
        <v>312</v>
      </c>
      <c r="G243" s="1" t="s">
        <v>53</v>
      </c>
      <c r="H243" s="1" t="s">
        <v>52</v>
      </c>
      <c r="I243" s="2">
        <v>238.13796218799999</v>
      </c>
      <c r="J243" s="2">
        <v>40.520000000000003</v>
      </c>
      <c r="K243" s="2">
        <f t="shared" si="24"/>
        <v>1.06</v>
      </c>
      <c r="L243" s="2">
        <f t="shared" si="25"/>
        <v>38.94</v>
      </c>
      <c r="R243" s="7">
        <v>1.06</v>
      </c>
      <c r="S243" s="5">
        <v>340.52499999999998</v>
      </c>
      <c r="AL243" s="5" t="str">
        <f t="shared" si="26"/>
        <v/>
      </c>
      <c r="AN243" s="5" t="str">
        <f t="shared" si="27"/>
        <v/>
      </c>
      <c r="AP243" s="5" t="str">
        <f t="shared" si="28"/>
        <v/>
      </c>
      <c r="AR243" s="2">
        <v>38.94</v>
      </c>
      <c r="AS243" s="5">
        <f t="shared" si="29"/>
        <v>340.52499999999998</v>
      </c>
      <c r="AT243" s="11">
        <f t="shared" si="30"/>
        <v>1.5786052476586231E-2</v>
      </c>
      <c r="AU243" s="5">
        <f t="shared" si="31"/>
        <v>15.786052476586232</v>
      </c>
    </row>
    <row r="244" spans="1:47" x14ac:dyDescent="0.3">
      <c r="A244" s="1" t="s">
        <v>415</v>
      </c>
      <c r="B244" s="1" t="s">
        <v>416</v>
      </c>
      <c r="C244" s="1" t="s">
        <v>417</v>
      </c>
      <c r="D244" s="1" t="s">
        <v>316</v>
      </c>
      <c r="E244" s="1" t="s">
        <v>55</v>
      </c>
      <c r="F244" s="1" t="s">
        <v>312</v>
      </c>
      <c r="G244" s="1" t="s">
        <v>53</v>
      </c>
      <c r="H244" s="1" t="s">
        <v>52</v>
      </c>
      <c r="I244" s="2">
        <v>81.239999999999995</v>
      </c>
      <c r="J244" s="2">
        <v>39.619999999999997</v>
      </c>
      <c r="K244" s="2">
        <f t="shared" si="24"/>
        <v>2.4899999999999998</v>
      </c>
      <c r="L244" s="2">
        <f t="shared" si="25"/>
        <v>37.130000000000003</v>
      </c>
      <c r="R244" s="7">
        <v>2.11</v>
      </c>
      <c r="S244" s="5">
        <v>677.83749999999998</v>
      </c>
      <c r="T244" s="8">
        <v>0.38</v>
      </c>
      <c r="U244" s="5">
        <v>36.575000000000003</v>
      </c>
      <c r="AL244" s="5" t="str">
        <f t="shared" si="26"/>
        <v/>
      </c>
      <c r="AN244" s="5" t="str">
        <f t="shared" si="27"/>
        <v/>
      </c>
      <c r="AP244" s="5" t="str">
        <f t="shared" si="28"/>
        <v/>
      </c>
      <c r="AR244" s="2">
        <v>37.130000000000003</v>
      </c>
      <c r="AS244" s="5">
        <f t="shared" si="29"/>
        <v>714.41250000000002</v>
      </c>
      <c r="AT244" s="11">
        <f t="shared" si="30"/>
        <v>3.3118723191921773E-2</v>
      </c>
      <c r="AU244" s="5">
        <f t="shared" si="31"/>
        <v>33.118723191921774</v>
      </c>
    </row>
    <row r="245" spans="1:47" x14ac:dyDescent="0.3">
      <c r="A245" s="1" t="s">
        <v>415</v>
      </c>
      <c r="B245" s="1" t="s">
        <v>416</v>
      </c>
      <c r="C245" s="1" t="s">
        <v>417</v>
      </c>
      <c r="D245" s="1" t="s">
        <v>316</v>
      </c>
      <c r="E245" s="1" t="s">
        <v>51</v>
      </c>
      <c r="F245" s="1" t="s">
        <v>312</v>
      </c>
      <c r="G245" s="1" t="s">
        <v>53</v>
      </c>
      <c r="H245" s="1" t="s">
        <v>52</v>
      </c>
      <c r="I245" s="2">
        <v>81.239999999999995</v>
      </c>
      <c r="J245" s="2">
        <v>39.840000000000003</v>
      </c>
      <c r="K245" s="2">
        <f t="shared" si="24"/>
        <v>0.03</v>
      </c>
      <c r="L245" s="2">
        <f t="shared" si="25"/>
        <v>39.799999999999997</v>
      </c>
      <c r="R245" s="7">
        <v>0.03</v>
      </c>
      <c r="S245" s="5">
        <v>9.6374999999999993</v>
      </c>
      <c r="AL245" s="5" t="str">
        <f t="shared" si="26"/>
        <v/>
      </c>
      <c r="AN245" s="5" t="str">
        <f t="shared" si="27"/>
        <v/>
      </c>
      <c r="AP245" s="5" t="str">
        <f t="shared" si="28"/>
        <v/>
      </c>
      <c r="AR245" s="2">
        <v>39.799999999999997</v>
      </c>
      <c r="AS245" s="5">
        <f t="shared" si="29"/>
        <v>9.6374999999999993</v>
      </c>
      <c r="AT245" s="11">
        <f t="shared" si="30"/>
        <v>4.4677507009206307E-4</v>
      </c>
      <c r="AU245" s="5">
        <f t="shared" si="31"/>
        <v>0.44677507009206308</v>
      </c>
    </row>
    <row r="246" spans="1:47" x14ac:dyDescent="0.3">
      <c r="A246" s="1" t="s">
        <v>418</v>
      </c>
      <c r="B246" s="1" t="s">
        <v>326</v>
      </c>
      <c r="C246" s="1" t="s">
        <v>327</v>
      </c>
      <c r="D246" s="1" t="s">
        <v>328</v>
      </c>
      <c r="E246" s="1" t="s">
        <v>71</v>
      </c>
      <c r="F246" s="1" t="s">
        <v>312</v>
      </c>
      <c r="G246" s="1" t="s">
        <v>53</v>
      </c>
      <c r="H246" s="1" t="s">
        <v>52</v>
      </c>
      <c r="I246" s="2">
        <v>80.7690121121</v>
      </c>
      <c r="J246" s="2">
        <v>38.83</v>
      </c>
      <c r="K246" s="2">
        <f t="shared" si="24"/>
        <v>30.54</v>
      </c>
      <c r="L246" s="2">
        <f t="shared" si="25"/>
        <v>8.2899999999999991</v>
      </c>
      <c r="N246" s="4">
        <v>0.69</v>
      </c>
      <c r="O246" s="5">
        <v>467.90624999999989</v>
      </c>
      <c r="P246" s="6">
        <v>4.01</v>
      </c>
      <c r="Q246" s="5">
        <v>2107.7562499999999</v>
      </c>
      <c r="R246" s="7">
        <v>21.17</v>
      </c>
      <c r="S246" s="5">
        <v>6800.8625000000002</v>
      </c>
      <c r="Z246" s="9">
        <v>4.67</v>
      </c>
      <c r="AA246" s="5">
        <v>180.96250000000001</v>
      </c>
      <c r="AL246" s="5" t="str">
        <f t="shared" si="26"/>
        <v/>
      </c>
      <c r="AN246" s="5" t="str">
        <f t="shared" si="27"/>
        <v/>
      </c>
      <c r="AP246" s="5" t="str">
        <f t="shared" si="28"/>
        <v/>
      </c>
      <c r="AR246" s="2">
        <v>8.2899999999999991</v>
      </c>
      <c r="AS246" s="5">
        <f t="shared" si="29"/>
        <v>9557.4874999999993</v>
      </c>
      <c r="AT246" s="11">
        <f t="shared" si="30"/>
        <v>0.44306585190314052</v>
      </c>
      <c r="AU246" s="5">
        <f t="shared" si="31"/>
        <v>443.06585190314053</v>
      </c>
    </row>
    <row r="247" spans="1:47" x14ac:dyDescent="0.3">
      <c r="A247" s="1" t="s">
        <v>418</v>
      </c>
      <c r="B247" s="1" t="s">
        <v>326</v>
      </c>
      <c r="C247" s="1" t="s">
        <v>327</v>
      </c>
      <c r="D247" s="1" t="s">
        <v>328</v>
      </c>
      <c r="E247" s="1" t="s">
        <v>62</v>
      </c>
      <c r="F247" s="1" t="s">
        <v>312</v>
      </c>
      <c r="G247" s="1" t="s">
        <v>53</v>
      </c>
      <c r="H247" s="1" t="s">
        <v>52</v>
      </c>
      <c r="I247" s="2">
        <v>80.7690121121</v>
      </c>
      <c r="J247" s="2">
        <v>38.880000000000003</v>
      </c>
      <c r="K247" s="2">
        <f t="shared" si="24"/>
        <v>29.439999999999998</v>
      </c>
      <c r="L247" s="2">
        <f t="shared" si="25"/>
        <v>9.44</v>
      </c>
      <c r="N247" s="4">
        <v>2.0099999999999998</v>
      </c>
      <c r="O247" s="5">
        <v>1363.03125</v>
      </c>
      <c r="P247" s="6">
        <v>8.4600000000000009</v>
      </c>
      <c r="Q247" s="5">
        <v>4446.7875000000004</v>
      </c>
      <c r="R247" s="7">
        <v>16.5</v>
      </c>
      <c r="S247" s="5">
        <v>5300.625</v>
      </c>
      <c r="T247" s="8">
        <v>2.4700000000000002</v>
      </c>
      <c r="U247" s="5">
        <v>237.73750000000001</v>
      </c>
      <c r="AL247" s="5" t="str">
        <f t="shared" si="26"/>
        <v/>
      </c>
      <c r="AN247" s="5" t="str">
        <f t="shared" si="27"/>
        <v/>
      </c>
      <c r="AP247" s="5" t="str">
        <f t="shared" si="28"/>
        <v/>
      </c>
      <c r="AR247" s="2">
        <v>9.44</v>
      </c>
      <c r="AS247" s="5">
        <f t="shared" si="29"/>
        <v>11348.18125</v>
      </c>
      <c r="AT247" s="11">
        <f t="shared" si="30"/>
        <v>0.52607880398300255</v>
      </c>
      <c r="AU247" s="5">
        <f t="shared" si="31"/>
        <v>526.07880398300256</v>
      </c>
    </row>
    <row r="248" spans="1:47" x14ac:dyDescent="0.3">
      <c r="A248" s="1" t="s">
        <v>419</v>
      </c>
      <c r="B248" s="1" t="s">
        <v>420</v>
      </c>
      <c r="C248" s="1" t="s">
        <v>421</v>
      </c>
      <c r="D248" s="1" t="s">
        <v>316</v>
      </c>
      <c r="E248" s="1" t="s">
        <v>86</v>
      </c>
      <c r="F248" s="1" t="s">
        <v>312</v>
      </c>
      <c r="G248" s="1" t="s">
        <v>53</v>
      </c>
      <c r="H248" s="1" t="s">
        <v>52</v>
      </c>
      <c r="I248" s="2">
        <v>109.68</v>
      </c>
      <c r="J248" s="2">
        <v>40.68</v>
      </c>
      <c r="K248" s="2">
        <f t="shared" si="24"/>
        <v>1.1299999999999999</v>
      </c>
      <c r="L248" s="2">
        <f t="shared" si="25"/>
        <v>38.869999999999997</v>
      </c>
      <c r="P248" s="6">
        <v>0.12</v>
      </c>
      <c r="Q248" s="5">
        <v>63.075000000000003</v>
      </c>
      <c r="R248" s="7">
        <v>0.5</v>
      </c>
      <c r="S248" s="5">
        <v>160.625</v>
      </c>
      <c r="T248" s="8">
        <v>0.51</v>
      </c>
      <c r="U248" s="5">
        <v>49.087499999999999</v>
      </c>
      <c r="AL248" s="5" t="str">
        <f t="shared" si="26"/>
        <v/>
      </c>
      <c r="AN248" s="5" t="str">
        <f t="shared" si="27"/>
        <v/>
      </c>
      <c r="AP248" s="5" t="str">
        <f t="shared" si="28"/>
        <v/>
      </c>
      <c r="AR248" s="2">
        <v>38.869999999999997</v>
      </c>
      <c r="AS248" s="5">
        <f t="shared" si="29"/>
        <v>272.78749999999997</v>
      </c>
      <c r="AT248" s="11">
        <f t="shared" si="30"/>
        <v>1.2645878540361989E-2</v>
      </c>
      <c r="AU248" s="5">
        <f t="shared" si="31"/>
        <v>12.645878540361988</v>
      </c>
    </row>
    <row r="249" spans="1:47" x14ac:dyDescent="0.3">
      <c r="A249" s="1" t="s">
        <v>419</v>
      </c>
      <c r="B249" s="1" t="s">
        <v>420</v>
      </c>
      <c r="C249" s="1" t="s">
        <v>421</v>
      </c>
      <c r="D249" s="1" t="s">
        <v>316</v>
      </c>
      <c r="E249" s="1" t="s">
        <v>85</v>
      </c>
      <c r="F249" s="1" t="s">
        <v>312</v>
      </c>
      <c r="G249" s="1" t="s">
        <v>53</v>
      </c>
      <c r="H249" s="1" t="s">
        <v>52</v>
      </c>
      <c r="I249" s="2">
        <v>109.68</v>
      </c>
      <c r="J249" s="2">
        <v>40.630000000000003</v>
      </c>
      <c r="K249" s="2">
        <f t="shared" si="24"/>
        <v>13.41</v>
      </c>
      <c r="L249" s="2">
        <f t="shared" si="25"/>
        <v>26.59</v>
      </c>
      <c r="N249" s="4">
        <v>1.28</v>
      </c>
      <c r="O249" s="5">
        <v>868</v>
      </c>
      <c r="P249" s="6">
        <v>7.53</v>
      </c>
      <c r="Q249" s="5">
        <v>3957.9562500000002</v>
      </c>
      <c r="R249" s="7">
        <v>4.3099999999999996</v>
      </c>
      <c r="S249" s="5">
        <v>1384.5875000000001</v>
      </c>
      <c r="T249" s="8">
        <v>0.28999999999999998</v>
      </c>
      <c r="U249" s="5">
        <v>27.912500000000001</v>
      </c>
      <c r="AL249" s="5" t="str">
        <f t="shared" si="26"/>
        <v/>
      </c>
      <c r="AN249" s="5" t="str">
        <f t="shared" si="27"/>
        <v/>
      </c>
      <c r="AP249" s="5" t="str">
        <f t="shared" si="28"/>
        <v/>
      </c>
      <c r="AR249" s="2">
        <v>26.59</v>
      </c>
      <c r="AS249" s="5">
        <f t="shared" si="29"/>
        <v>6238.4562500000011</v>
      </c>
      <c r="AT249" s="11">
        <f t="shared" si="30"/>
        <v>0.28920225456394499</v>
      </c>
      <c r="AU249" s="5">
        <f t="shared" si="31"/>
        <v>289.20225456394502</v>
      </c>
    </row>
    <row r="250" spans="1:47" x14ac:dyDescent="0.3">
      <c r="A250" s="1" t="s">
        <v>419</v>
      </c>
      <c r="B250" s="1" t="s">
        <v>420</v>
      </c>
      <c r="C250" s="1" t="s">
        <v>421</v>
      </c>
      <c r="D250" s="1" t="s">
        <v>316</v>
      </c>
      <c r="E250" s="1" t="s">
        <v>74</v>
      </c>
      <c r="F250" s="1" t="s">
        <v>312</v>
      </c>
      <c r="G250" s="1" t="s">
        <v>53</v>
      </c>
      <c r="H250" s="1" t="s">
        <v>52</v>
      </c>
      <c r="I250" s="2">
        <v>109.68</v>
      </c>
      <c r="J250" s="2">
        <v>28.29</v>
      </c>
      <c r="K250" s="2">
        <f t="shared" si="24"/>
        <v>22.67</v>
      </c>
      <c r="L250" s="2">
        <f t="shared" si="25"/>
        <v>5.63</v>
      </c>
      <c r="P250" s="6">
        <v>1.89</v>
      </c>
      <c r="Q250" s="5">
        <v>993.43124999999998</v>
      </c>
      <c r="R250" s="7">
        <v>17.100000000000001</v>
      </c>
      <c r="S250" s="5">
        <v>5493.3750000000009</v>
      </c>
      <c r="T250" s="8">
        <v>0.78</v>
      </c>
      <c r="U250" s="5">
        <v>75.075000000000003</v>
      </c>
      <c r="Z250" s="9">
        <v>2.9</v>
      </c>
      <c r="AA250" s="5">
        <v>112.375</v>
      </c>
      <c r="AL250" s="5" t="str">
        <f t="shared" si="26"/>
        <v/>
      </c>
      <c r="AN250" s="5" t="str">
        <f t="shared" si="27"/>
        <v/>
      </c>
      <c r="AP250" s="5" t="str">
        <f t="shared" si="28"/>
        <v/>
      </c>
      <c r="AR250" s="2">
        <v>5.63</v>
      </c>
      <c r="AS250" s="5">
        <f t="shared" si="29"/>
        <v>6674.2562500000004</v>
      </c>
      <c r="AT250" s="11">
        <f t="shared" si="30"/>
        <v>0.30940506395913264</v>
      </c>
      <c r="AU250" s="5">
        <f t="shared" si="31"/>
        <v>309.40506395913269</v>
      </c>
    </row>
    <row r="251" spans="1:47" x14ac:dyDescent="0.3">
      <c r="A251" s="1" t="s">
        <v>422</v>
      </c>
      <c r="B251" s="1" t="s">
        <v>423</v>
      </c>
      <c r="C251" s="1" t="s">
        <v>424</v>
      </c>
      <c r="D251" s="1" t="s">
        <v>316</v>
      </c>
      <c r="E251" s="1" t="s">
        <v>74</v>
      </c>
      <c r="F251" s="1" t="s">
        <v>312</v>
      </c>
      <c r="G251" s="1" t="s">
        <v>53</v>
      </c>
      <c r="H251" s="1" t="s">
        <v>52</v>
      </c>
      <c r="I251" s="2">
        <v>12.24922209</v>
      </c>
      <c r="J251" s="2">
        <v>12.25</v>
      </c>
      <c r="K251" s="2">
        <f t="shared" si="24"/>
        <v>6.17</v>
      </c>
      <c r="L251" s="2">
        <f t="shared" si="25"/>
        <v>6.08</v>
      </c>
      <c r="R251" s="7">
        <v>0.02</v>
      </c>
      <c r="S251" s="5">
        <v>6.4249999999999998</v>
      </c>
      <c r="Z251" s="9">
        <v>6.15</v>
      </c>
      <c r="AA251" s="5">
        <v>238.3125</v>
      </c>
      <c r="AL251" s="5" t="str">
        <f t="shared" si="26"/>
        <v/>
      </c>
      <c r="AN251" s="5" t="str">
        <f t="shared" si="27"/>
        <v/>
      </c>
      <c r="AP251" s="5" t="str">
        <f t="shared" si="28"/>
        <v/>
      </c>
      <c r="AR251" s="2">
        <v>6.08</v>
      </c>
      <c r="AS251" s="5">
        <f t="shared" si="29"/>
        <v>244.73750000000001</v>
      </c>
      <c r="AT251" s="11">
        <f t="shared" si="30"/>
        <v>1.1345537091222444E-2</v>
      </c>
      <c r="AU251" s="5">
        <f t="shared" si="31"/>
        <v>11.345537091222445</v>
      </c>
    </row>
    <row r="252" spans="1:47" x14ac:dyDescent="0.3">
      <c r="A252" s="1" t="s">
        <v>425</v>
      </c>
      <c r="B252" s="1" t="s">
        <v>426</v>
      </c>
      <c r="C252" s="1" t="s">
        <v>412</v>
      </c>
      <c r="D252" s="1" t="s">
        <v>316</v>
      </c>
      <c r="E252" s="1" t="s">
        <v>65</v>
      </c>
      <c r="F252" s="1" t="s">
        <v>312</v>
      </c>
      <c r="G252" s="1" t="s">
        <v>53</v>
      </c>
      <c r="H252" s="1" t="s">
        <v>52</v>
      </c>
      <c r="I252" s="2">
        <v>5.0088442262399999</v>
      </c>
      <c r="J252" s="2">
        <v>5.01</v>
      </c>
      <c r="K252" s="2">
        <f t="shared" si="24"/>
        <v>1.85</v>
      </c>
      <c r="L252" s="2">
        <f t="shared" si="25"/>
        <v>3.16</v>
      </c>
      <c r="R252" s="7">
        <v>0.01</v>
      </c>
      <c r="S252" s="5">
        <v>3.2124999999999999</v>
      </c>
      <c r="T252" s="8">
        <v>0.02</v>
      </c>
      <c r="U252" s="5">
        <v>1.925</v>
      </c>
      <c r="Z252" s="9">
        <v>1.82</v>
      </c>
      <c r="AA252" s="5">
        <v>70.525000000000006</v>
      </c>
      <c r="AL252" s="5" t="str">
        <f t="shared" si="26"/>
        <v/>
      </c>
      <c r="AN252" s="5" t="str">
        <f t="shared" si="27"/>
        <v/>
      </c>
      <c r="AP252" s="5" t="str">
        <f t="shared" si="28"/>
        <v/>
      </c>
      <c r="AR252" s="2">
        <v>3.16</v>
      </c>
      <c r="AS252" s="5">
        <f t="shared" si="29"/>
        <v>75.662500000000009</v>
      </c>
      <c r="AT252" s="11">
        <f t="shared" si="30"/>
        <v>3.5075609588420993E-3</v>
      </c>
      <c r="AU252" s="5">
        <f t="shared" si="31"/>
        <v>3.5075609588420993</v>
      </c>
    </row>
    <row r="253" spans="1:47" x14ac:dyDescent="0.3">
      <c r="A253" s="1" t="s">
        <v>427</v>
      </c>
      <c r="B253" s="1" t="s">
        <v>428</v>
      </c>
      <c r="C253" s="1" t="s">
        <v>429</v>
      </c>
      <c r="D253" s="1" t="s">
        <v>316</v>
      </c>
      <c r="E253" s="1" t="s">
        <v>80</v>
      </c>
      <c r="F253" s="1" t="s">
        <v>312</v>
      </c>
      <c r="G253" s="1" t="s">
        <v>53</v>
      </c>
      <c r="H253" s="1" t="s">
        <v>52</v>
      </c>
      <c r="I253" s="2">
        <v>35.74</v>
      </c>
      <c r="J253" s="2">
        <v>35.21</v>
      </c>
      <c r="K253" s="2">
        <f t="shared" si="24"/>
        <v>2.37</v>
      </c>
      <c r="L253" s="2">
        <f t="shared" si="25"/>
        <v>32.840000000000003</v>
      </c>
      <c r="R253" s="7">
        <v>0.98</v>
      </c>
      <c r="S253" s="5">
        <v>314.82499999999999</v>
      </c>
      <c r="T253" s="8">
        <v>0.2</v>
      </c>
      <c r="U253" s="5">
        <v>19.25</v>
      </c>
      <c r="Z253" s="9">
        <v>1.19</v>
      </c>
      <c r="AA253" s="5">
        <v>46.112499999999997</v>
      </c>
      <c r="AL253" s="5" t="str">
        <f t="shared" si="26"/>
        <v/>
      </c>
      <c r="AN253" s="5" t="str">
        <f t="shared" si="27"/>
        <v/>
      </c>
      <c r="AP253" s="5" t="str">
        <f t="shared" si="28"/>
        <v/>
      </c>
      <c r="AR253" s="2">
        <v>32.840000000000003</v>
      </c>
      <c r="AS253" s="5">
        <f t="shared" si="29"/>
        <v>380.1875</v>
      </c>
      <c r="AT253" s="11">
        <f t="shared" si="30"/>
        <v>1.7624726014072764E-2</v>
      </c>
      <c r="AU253" s="5">
        <f t="shared" si="31"/>
        <v>17.624726014072767</v>
      </c>
    </row>
    <row r="254" spans="1:47" x14ac:dyDescent="0.3">
      <c r="A254" s="1" t="s">
        <v>430</v>
      </c>
      <c r="B254" s="1" t="s">
        <v>431</v>
      </c>
      <c r="C254" s="1" t="s">
        <v>432</v>
      </c>
      <c r="D254" s="1" t="s">
        <v>316</v>
      </c>
      <c r="E254" s="1" t="s">
        <v>80</v>
      </c>
      <c r="F254" s="1" t="s">
        <v>312</v>
      </c>
      <c r="G254" s="1" t="s">
        <v>53</v>
      </c>
      <c r="H254" s="1" t="s">
        <v>52</v>
      </c>
      <c r="I254" s="2">
        <v>5</v>
      </c>
      <c r="J254" s="2">
        <v>4.5</v>
      </c>
      <c r="K254" s="2">
        <f t="shared" si="24"/>
        <v>4.45</v>
      </c>
      <c r="L254" s="2">
        <f t="shared" si="25"/>
        <v>0.05</v>
      </c>
      <c r="Z254" s="9">
        <v>4.45</v>
      </c>
      <c r="AA254" s="5">
        <v>172.4375</v>
      </c>
      <c r="AL254" s="5" t="str">
        <f t="shared" si="26"/>
        <v/>
      </c>
      <c r="AN254" s="5" t="str">
        <f t="shared" si="27"/>
        <v/>
      </c>
      <c r="AP254" s="5" t="str">
        <f t="shared" si="28"/>
        <v/>
      </c>
      <c r="AR254" s="2">
        <v>0.05</v>
      </c>
      <c r="AS254" s="5">
        <f t="shared" si="29"/>
        <v>172.4375</v>
      </c>
      <c r="AT254" s="11">
        <f t="shared" si="30"/>
        <v>7.9938548533333483E-3</v>
      </c>
      <c r="AU254" s="5">
        <f t="shared" si="31"/>
        <v>7.9938548533333478</v>
      </c>
    </row>
    <row r="255" spans="1:47" x14ac:dyDescent="0.3">
      <c r="A255" s="1" t="s">
        <v>433</v>
      </c>
      <c r="B255" s="1" t="s">
        <v>434</v>
      </c>
      <c r="C255" s="1" t="s">
        <v>435</v>
      </c>
      <c r="D255" s="1" t="s">
        <v>316</v>
      </c>
      <c r="E255" s="1" t="s">
        <v>55</v>
      </c>
      <c r="F255" s="1" t="s">
        <v>79</v>
      </c>
      <c r="G255" s="1" t="s">
        <v>53</v>
      </c>
      <c r="H255" s="1" t="s">
        <v>52</v>
      </c>
      <c r="I255" s="2">
        <v>160.21128701800001</v>
      </c>
      <c r="J255" s="2">
        <v>40.75</v>
      </c>
      <c r="K255" s="2">
        <f t="shared" si="24"/>
        <v>36.049999999999997</v>
      </c>
      <c r="L255" s="2">
        <f t="shared" si="25"/>
        <v>3.95</v>
      </c>
      <c r="R255" s="7">
        <v>36.049999999999997</v>
      </c>
      <c r="S255" s="5">
        <v>11581.0625</v>
      </c>
      <c r="AL255" s="5" t="str">
        <f t="shared" si="26"/>
        <v/>
      </c>
      <c r="AN255" s="5" t="str">
        <f t="shared" si="27"/>
        <v/>
      </c>
      <c r="AP255" s="5" t="str">
        <f t="shared" si="28"/>
        <v/>
      </c>
      <c r="AR255" s="2">
        <v>3.95</v>
      </c>
      <c r="AS255" s="5">
        <f t="shared" si="29"/>
        <v>11581.0625</v>
      </c>
      <c r="AT255" s="11">
        <f t="shared" si="30"/>
        <v>0.53687470922729585</v>
      </c>
      <c r="AU255" s="5">
        <f t="shared" si="31"/>
        <v>536.87470922729585</v>
      </c>
    </row>
    <row r="256" spans="1:47" x14ac:dyDescent="0.3">
      <c r="A256" s="1" t="s">
        <v>433</v>
      </c>
      <c r="B256" s="1" t="s">
        <v>434</v>
      </c>
      <c r="C256" s="1" t="s">
        <v>435</v>
      </c>
      <c r="D256" s="1" t="s">
        <v>316</v>
      </c>
      <c r="E256" s="1" t="s">
        <v>51</v>
      </c>
      <c r="F256" s="1" t="s">
        <v>79</v>
      </c>
      <c r="G256" s="1" t="s">
        <v>53</v>
      </c>
      <c r="H256" s="1" t="s">
        <v>52</v>
      </c>
      <c r="I256" s="2">
        <v>160.21128701800001</v>
      </c>
      <c r="J256" s="2">
        <v>41.38</v>
      </c>
      <c r="K256" s="2">
        <f t="shared" si="24"/>
        <v>11.25</v>
      </c>
      <c r="L256" s="2">
        <f t="shared" si="25"/>
        <v>19.64</v>
      </c>
      <c r="R256" s="7">
        <v>1.1399999999999999</v>
      </c>
      <c r="S256" s="5">
        <v>366.22500000000002</v>
      </c>
      <c r="Z256" s="9">
        <v>10.11</v>
      </c>
      <c r="AA256" s="5">
        <v>391.76249999999999</v>
      </c>
      <c r="AL256" s="5" t="str">
        <f t="shared" si="26"/>
        <v/>
      </c>
      <c r="AN256" s="5" t="str">
        <f t="shared" si="27"/>
        <v/>
      </c>
      <c r="AP256" s="5" t="str">
        <f t="shared" si="28"/>
        <v/>
      </c>
      <c r="AR256" s="2">
        <v>19.64</v>
      </c>
      <c r="AS256" s="5">
        <f t="shared" si="29"/>
        <v>757.98749999999995</v>
      </c>
      <c r="AT256" s="11">
        <f t="shared" si="30"/>
        <v>3.5138772341520901E-2</v>
      </c>
      <c r="AU256" s="5">
        <f t="shared" si="31"/>
        <v>35.138772341520905</v>
      </c>
    </row>
    <row r="257" spans="1:47" x14ac:dyDescent="0.3">
      <c r="A257" s="1" t="s">
        <v>436</v>
      </c>
      <c r="B257" s="1" t="s">
        <v>434</v>
      </c>
      <c r="C257" s="1" t="s">
        <v>435</v>
      </c>
      <c r="D257" s="1" t="s">
        <v>316</v>
      </c>
      <c r="E257" s="1" t="s">
        <v>62</v>
      </c>
      <c r="F257" s="1" t="s">
        <v>79</v>
      </c>
      <c r="G257" s="1" t="s">
        <v>53</v>
      </c>
      <c r="H257" s="1" t="s">
        <v>52</v>
      </c>
      <c r="I257" s="2">
        <v>127.24</v>
      </c>
      <c r="J257" s="2">
        <v>41.72</v>
      </c>
      <c r="K257" s="2">
        <f t="shared" si="24"/>
        <v>0</v>
      </c>
      <c r="L257" s="2">
        <f t="shared" si="25"/>
        <v>1.03</v>
      </c>
      <c r="AL257" s="5" t="str">
        <f t="shared" si="26"/>
        <v/>
      </c>
      <c r="AN257" s="5" t="str">
        <f t="shared" si="27"/>
        <v/>
      </c>
      <c r="AP257" s="5" t="str">
        <f t="shared" si="28"/>
        <v/>
      </c>
      <c r="AR257" s="2">
        <v>1.03</v>
      </c>
      <c r="AS257" s="5">
        <f t="shared" si="29"/>
        <v>0</v>
      </c>
      <c r="AT257" s="11">
        <f t="shared" si="30"/>
        <v>0</v>
      </c>
      <c r="AU257" s="5">
        <f t="shared" si="31"/>
        <v>0</v>
      </c>
    </row>
    <row r="258" spans="1:47" x14ac:dyDescent="0.3">
      <c r="A258" s="1" t="s">
        <v>436</v>
      </c>
      <c r="B258" s="1" t="s">
        <v>434</v>
      </c>
      <c r="C258" s="1" t="s">
        <v>435</v>
      </c>
      <c r="D258" s="1" t="s">
        <v>316</v>
      </c>
      <c r="E258" s="1" t="s">
        <v>102</v>
      </c>
      <c r="F258" s="1" t="s">
        <v>79</v>
      </c>
      <c r="G258" s="1" t="s">
        <v>53</v>
      </c>
      <c r="H258" s="1" t="s">
        <v>52</v>
      </c>
      <c r="I258" s="2">
        <v>127.24</v>
      </c>
      <c r="J258" s="2">
        <v>42.14</v>
      </c>
      <c r="K258" s="2">
        <f t="shared" si="24"/>
        <v>0</v>
      </c>
      <c r="L258" s="2">
        <f t="shared" si="25"/>
        <v>39.33</v>
      </c>
      <c r="AL258" s="5" t="str">
        <f t="shared" si="26"/>
        <v/>
      </c>
      <c r="AN258" s="5" t="str">
        <f t="shared" si="27"/>
        <v/>
      </c>
      <c r="AP258" s="5" t="str">
        <f t="shared" si="28"/>
        <v/>
      </c>
      <c r="AR258" s="2">
        <v>39.33</v>
      </c>
      <c r="AS258" s="5">
        <f t="shared" si="29"/>
        <v>0</v>
      </c>
      <c r="AT258" s="11">
        <f t="shared" si="30"/>
        <v>0</v>
      </c>
      <c r="AU258" s="5">
        <f t="shared" si="31"/>
        <v>0</v>
      </c>
    </row>
    <row r="259" spans="1:47" x14ac:dyDescent="0.3">
      <c r="A259" s="1" t="s">
        <v>436</v>
      </c>
      <c r="B259" s="1" t="s">
        <v>434</v>
      </c>
      <c r="C259" s="1" t="s">
        <v>435</v>
      </c>
      <c r="D259" s="1" t="s">
        <v>316</v>
      </c>
      <c r="E259" s="1" t="s">
        <v>61</v>
      </c>
      <c r="F259" s="1" t="s">
        <v>79</v>
      </c>
      <c r="G259" s="1" t="s">
        <v>53</v>
      </c>
      <c r="H259" s="1" t="s">
        <v>52</v>
      </c>
      <c r="I259" s="2">
        <v>127.24</v>
      </c>
      <c r="J259" s="2">
        <v>42.28</v>
      </c>
      <c r="K259" s="2">
        <f t="shared" ref="K259:K322" si="32">SUM(N259,P259,R259,T259,V259,X259,Z259,AB259,AE259,AG259,AI259)</f>
        <v>0</v>
      </c>
      <c r="L259" s="2">
        <f t="shared" ref="L259:L322" si="33">SUM(M259,AD259,AK259,AM259,AO259,AQ259,AR259)</f>
        <v>31.05</v>
      </c>
      <c r="AL259" s="5" t="str">
        <f t="shared" ref="AL259:AL269" si="34">IF(AK259&gt;0,AK259*$AL$1,"")</f>
        <v/>
      </c>
      <c r="AN259" s="5" t="str">
        <f t="shared" ref="AN259:AN269" si="35">IF(AM259&gt;0,AM259*$AN$1,"")</f>
        <v/>
      </c>
      <c r="AP259" s="5" t="str">
        <f t="shared" ref="AP259:AP269" si="36">IF(AO259&gt;0,AO259*$AP$1,"")</f>
        <v/>
      </c>
      <c r="AR259" s="2">
        <v>31.05</v>
      </c>
      <c r="AS259" s="5">
        <f t="shared" ref="AS259:AS322" si="37">SUM(O259,Q259,S259,U259,W259,Y259,AA259,AC259,AF259,AH259,AJ259)</f>
        <v>0</v>
      </c>
      <c r="AT259" s="11">
        <f t="shared" ref="AT259:AT322" si="38">(AS259/$AS$1583)*100</f>
        <v>0</v>
      </c>
      <c r="AU259" s="5">
        <f t="shared" ref="AU259:AU322" si="39">(AT259/100)*$AU$1</f>
        <v>0</v>
      </c>
    </row>
    <row r="260" spans="1:47" x14ac:dyDescent="0.3">
      <c r="A260" s="1" t="s">
        <v>437</v>
      </c>
      <c r="B260" s="1" t="s">
        <v>438</v>
      </c>
      <c r="C260" s="1" t="s">
        <v>439</v>
      </c>
      <c r="D260" s="1" t="s">
        <v>316</v>
      </c>
      <c r="E260" s="1" t="s">
        <v>74</v>
      </c>
      <c r="F260" s="1" t="s">
        <v>79</v>
      </c>
      <c r="G260" s="1" t="s">
        <v>53</v>
      </c>
      <c r="H260" s="1" t="s">
        <v>52</v>
      </c>
      <c r="I260" s="2">
        <v>157.69</v>
      </c>
      <c r="J260" s="2">
        <v>36.96</v>
      </c>
      <c r="K260" s="2">
        <f t="shared" si="32"/>
        <v>35.64</v>
      </c>
      <c r="L260" s="2">
        <f t="shared" si="33"/>
        <v>1.32</v>
      </c>
      <c r="R260" s="7">
        <v>33.799999999999997</v>
      </c>
      <c r="S260" s="5">
        <v>10858.25</v>
      </c>
      <c r="T260" s="8">
        <v>1.84</v>
      </c>
      <c r="U260" s="5">
        <v>177.1</v>
      </c>
      <c r="AL260" s="5" t="str">
        <f t="shared" si="34"/>
        <v/>
      </c>
      <c r="AN260" s="5" t="str">
        <f t="shared" si="35"/>
        <v/>
      </c>
      <c r="AP260" s="5" t="str">
        <f t="shared" si="36"/>
        <v/>
      </c>
      <c r="AR260" s="2">
        <v>1.32</v>
      </c>
      <c r="AS260" s="5">
        <f t="shared" si="37"/>
        <v>11035.35</v>
      </c>
      <c r="AT260" s="11">
        <f t="shared" si="38"/>
        <v>0.51157657792378208</v>
      </c>
      <c r="AU260" s="5">
        <f t="shared" si="39"/>
        <v>511.57657792378205</v>
      </c>
    </row>
    <row r="261" spans="1:47" x14ac:dyDescent="0.3">
      <c r="A261" s="1" t="s">
        <v>437</v>
      </c>
      <c r="B261" s="1" t="s">
        <v>438</v>
      </c>
      <c r="C261" s="1" t="s">
        <v>439</v>
      </c>
      <c r="D261" s="1" t="s">
        <v>316</v>
      </c>
      <c r="E261" s="1" t="s">
        <v>65</v>
      </c>
      <c r="F261" s="1" t="s">
        <v>79</v>
      </c>
      <c r="G261" s="1" t="s">
        <v>53</v>
      </c>
      <c r="H261" s="1" t="s">
        <v>52</v>
      </c>
      <c r="I261" s="2">
        <v>157.69</v>
      </c>
      <c r="J261" s="2">
        <v>38.68</v>
      </c>
      <c r="K261" s="2">
        <f t="shared" si="32"/>
        <v>7.8</v>
      </c>
      <c r="L261" s="2">
        <f t="shared" si="33"/>
        <v>30.91</v>
      </c>
      <c r="R261" s="7">
        <v>6.33</v>
      </c>
      <c r="S261" s="5">
        <v>2033.5125</v>
      </c>
      <c r="T261" s="8">
        <v>1.47</v>
      </c>
      <c r="U261" s="5">
        <v>141.48750000000001</v>
      </c>
      <c r="AL261" s="5" t="str">
        <f t="shared" si="34"/>
        <v/>
      </c>
      <c r="AN261" s="5" t="str">
        <f t="shared" si="35"/>
        <v/>
      </c>
      <c r="AP261" s="5" t="str">
        <f t="shared" si="36"/>
        <v/>
      </c>
      <c r="AR261" s="2">
        <v>30.91</v>
      </c>
      <c r="AS261" s="5">
        <f t="shared" si="37"/>
        <v>2175</v>
      </c>
      <c r="AT261" s="11">
        <f t="shared" si="38"/>
        <v>0.10082861504023213</v>
      </c>
      <c r="AU261" s="5">
        <f t="shared" si="39"/>
        <v>100.82861504023214</v>
      </c>
    </row>
    <row r="262" spans="1:47" x14ac:dyDescent="0.3">
      <c r="A262" s="1" t="s">
        <v>437</v>
      </c>
      <c r="B262" s="1" t="s">
        <v>438</v>
      </c>
      <c r="C262" s="1" t="s">
        <v>439</v>
      </c>
      <c r="D262" s="1" t="s">
        <v>316</v>
      </c>
      <c r="E262" s="1" t="s">
        <v>63</v>
      </c>
      <c r="F262" s="1" t="s">
        <v>79</v>
      </c>
      <c r="G262" s="1" t="s">
        <v>53</v>
      </c>
      <c r="H262" s="1" t="s">
        <v>52</v>
      </c>
      <c r="I262" s="2">
        <v>157.69</v>
      </c>
      <c r="J262" s="2">
        <v>39.04</v>
      </c>
      <c r="K262" s="2">
        <f t="shared" si="32"/>
        <v>1.69</v>
      </c>
      <c r="L262" s="2">
        <f t="shared" si="33"/>
        <v>25.19</v>
      </c>
      <c r="R262" s="7">
        <v>1.69</v>
      </c>
      <c r="S262" s="5">
        <v>542.91250000000002</v>
      </c>
      <c r="AL262" s="5" t="str">
        <f t="shared" si="34"/>
        <v/>
      </c>
      <c r="AN262" s="5" t="str">
        <f t="shared" si="35"/>
        <v/>
      </c>
      <c r="AP262" s="5" t="str">
        <f t="shared" si="36"/>
        <v/>
      </c>
      <c r="AR262" s="2">
        <v>25.19</v>
      </c>
      <c r="AS262" s="5">
        <f t="shared" si="37"/>
        <v>542.91250000000002</v>
      </c>
      <c r="AT262" s="11">
        <f t="shared" si="38"/>
        <v>2.5168328948519558E-2</v>
      </c>
      <c r="AU262" s="5">
        <f t="shared" si="39"/>
        <v>25.168328948519559</v>
      </c>
    </row>
    <row r="263" spans="1:47" x14ac:dyDescent="0.3">
      <c r="A263" s="1" t="s">
        <v>437</v>
      </c>
      <c r="B263" s="1" t="s">
        <v>438</v>
      </c>
      <c r="C263" s="1" t="s">
        <v>439</v>
      </c>
      <c r="D263" s="1" t="s">
        <v>316</v>
      </c>
      <c r="E263" s="1" t="s">
        <v>64</v>
      </c>
      <c r="F263" s="1" t="s">
        <v>79</v>
      </c>
      <c r="G263" s="1" t="s">
        <v>53</v>
      </c>
      <c r="H263" s="1" t="s">
        <v>52</v>
      </c>
      <c r="I263" s="2">
        <v>157.69</v>
      </c>
      <c r="J263" s="2">
        <v>41.51</v>
      </c>
      <c r="K263" s="2">
        <f t="shared" si="32"/>
        <v>0</v>
      </c>
      <c r="L263" s="2">
        <f t="shared" si="33"/>
        <v>40</v>
      </c>
      <c r="AL263" s="5" t="str">
        <f t="shared" si="34"/>
        <v/>
      </c>
      <c r="AN263" s="5" t="str">
        <f t="shared" si="35"/>
        <v/>
      </c>
      <c r="AP263" s="5" t="str">
        <f t="shared" si="36"/>
        <v/>
      </c>
      <c r="AR263" s="2">
        <v>40</v>
      </c>
      <c r="AS263" s="5">
        <f t="shared" si="37"/>
        <v>0</v>
      </c>
      <c r="AT263" s="11">
        <f t="shared" si="38"/>
        <v>0</v>
      </c>
      <c r="AU263" s="5">
        <f t="shared" si="39"/>
        <v>0</v>
      </c>
    </row>
    <row r="264" spans="1:47" x14ac:dyDescent="0.3">
      <c r="A264" s="1" t="s">
        <v>440</v>
      </c>
      <c r="B264" s="1" t="s">
        <v>434</v>
      </c>
      <c r="C264" s="1" t="s">
        <v>435</v>
      </c>
      <c r="D264" s="1" t="s">
        <v>316</v>
      </c>
      <c r="E264" s="1" t="s">
        <v>66</v>
      </c>
      <c r="F264" s="1" t="s">
        <v>79</v>
      </c>
      <c r="G264" s="1" t="s">
        <v>53</v>
      </c>
      <c r="H264" s="1" t="s">
        <v>52</v>
      </c>
      <c r="I264" s="2">
        <v>41.66</v>
      </c>
      <c r="J264" s="2">
        <v>41.65</v>
      </c>
      <c r="K264" s="2">
        <f t="shared" si="32"/>
        <v>36.409999999999997</v>
      </c>
      <c r="L264" s="2">
        <f t="shared" si="33"/>
        <v>3.59</v>
      </c>
      <c r="R264" s="7">
        <v>36.29</v>
      </c>
      <c r="S264" s="5">
        <v>11658.1625</v>
      </c>
      <c r="T264" s="8">
        <v>0.12</v>
      </c>
      <c r="U264" s="5">
        <v>11.55</v>
      </c>
      <c r="AL264" s="5" t="str">
        <f t="shared" si="34"/>
        <v/>
      </c>
      <c r="AN264" s="5" t="str">
        <f t="shared" si="35"/>
        <v/>
      </c>
      <c r="AP264" s="5" t="str">
        <f t="shared" si="36"/>
        <v/>
      </c>
      <c r="AR264" s="2">
        <v>3.59</v>
      </c>
      <c r="AS264" s="5">
        <f t="shared" si="37"/>
        <v>11669.7125</v>
      </c>
      <c r="AT264" s="11">
        <f t="shared" si="38"/>
        <v>0.54098434450238386</v>
      </c>
      <c r="AU264" s="5">
        <f t="shared" si="39"/>
        <v>540.98434450238381</v>
      </c>
    </row>
    <row r="265" spans="1:47" x14ac:dyDescent="0.3">
      <c r="A265" s="1" t="s">
        <v>441</v>
      </c>
      <c r="B265" s="1" t="s">
        <v>442</v>
      </c>
      <c r="C265" s="1" t="s">
        <v>443</v>
      </c>
      <c r="D265" s="1" t="s">
        <v>316</v>
      </c>
      <c r="E265" s="1" t="s">
        <v>85</v>
      </c>
      <c r="F265" s="1" t="s">
        <v>79</v>
      </c>
      <c r="G265" s="1" t="s">
        <v>53</v>
      </c>
      <c r="H265" s="1" t="s">
        <v>52</v>
      </c>
      <c r="I265" s="2">
        <v>10.19</v>
      </c>
      <c r="J265" s="2">
        <v>9.44</v>
      </c>
      <c r="K265" s="2">
        <f t="shared" si="32"/>
        <v>2.34</v>
      </c>
      <c r="L265" s="2">
        <f t="shared" si="33"/>
        <v>7.09</v>
      </c>
      <c r="R265" s="7">
        <v>0.68</v>
      </c>
      <c r="S265" s="5">
        <v>218.45</v>
      </c>
      <c r="T265" s="8">
        <v>0.01</v>
      </c>
      <c r="U265" s="5">
        <v>0.96250000000000002</v>
      </c>
      <c r="Z265" s="9">
        <v>1.65</v>
      </c>
      <c r="AA265" s="5">
        <v>63.9375</v>
      </c>
      <c r="AL265" s="5" t="str">
        <f t="shared" si="34"/>
        <v/>
      </c>
      <c r="AN265" s="5" t="str">
        <f t="shared" si="35"/>
        <v/>
      </c>
      <c r="AP265" s="5" t="str">
        <f t="shared" si="36"/>
        <v/>
      </c>
      <c r="AR265" s="2">
        <v>7.09</v>
      </c>
      <c r="AS265" s="5">
        <f t="shared" si="37"/>
        <v>283.35000000000002</v>
      </c>
      <c r="AT265" s="11">
        <f t="shared" si="38"/>
        <v>1.3135534745586106E-2</v>
      </c>
      <c r="AU265" s="5">
        <f t="shared" si="39"/>
        <v>13.135534745586106</v>
      </c>
    </row>
    <row r="266" spans="1:47" x14ac:dyDescent="0.3">
      <c r="A266" s="1" t="s">
        <v>444</v>
      </c>
      <c r="B266" s="1" t="s">
        <v>434</v>
      </c>
      <c r="C266" s="1" t="s">
        <v>435</v>
      </c>
      <c r="D266" s="1" t="s">
        <v>316</v>
      </c>
      <c r="E266" s="1" t="s">
        <v>85</v>
      </c>
      <c r="F266" s="1" t="s">
        <v>79</v>
      </c>
      <c r="G266" s="1" t="s">
        <v>53</v>
      </c>
      <c r="H266" s="1" t="s">
        <v>52</v>
      </c>
      <c r="I266" s="2">
        <v>30.7</v>
      </c>
      <c r="J266" s="2">
        <v>29.94</v>
      </c>
      <c r="K266" s="2">
        <f t="shared" si="32"/>
        <v>18.950000000000003</v>
      </c>
      <c r="L266" s="2">
        <f t="shared" si="33"/>
        <v>10.99</v>
      </c>
      <c r="R266" s="7">
        <v>13.71</v>
      </c>
      <c r="S266" s="5">
        <v>4404.3375000000005</v>
      </c>
      <c r="T266" s="8">
        <v>5.24</v>
      </c>
      <c r="U266" s="5">
        <v>504.35</v>
      </c>
      <c r="AL266" s="5" t="str">
        <f t="shared" si="34"/>
        <v/>
      </c>
      <c r="AN266" s="5" t="str">
        <f t="shared" si="35"/>
        <v/>
      </c>
      <c r="AP266" s="5" t="str">
        <f t="shared" si="36"/>
        <v/>
      </c>
      <c r="AR266" s="2">
        <v>10.99</v>
      </c>
      <c r="AS266" s="5">
        <f t="shared" si="37"/>
        <v>4908.6875000000009</v>
      </c>
      <c r="AT266" s="11">
        <f t="shared" si="38"/>
        <v>0.22755685622542512</v>
      </c>
      <c r="AU266" s="5">
        <f t="shared" si="39"/>
        <v>227.55685622542512</v>
      </c>
    </row>
    <row r="267" spans="1:47" x14ac:dyDescent="0.3">
      <c r="A267" s="1" t="s">
        <v>445</v>
      </c>
      <c r="B267" s="1" t="s">
        <v>446</v>
      </c>
      <c r="C267" s="1" t="s">
        <v>447</v>
      </c>
      <c r="D267" s="1" t="s">
        <v>316</v>
      </c>
      <c r="E267" s="1" t="s">
        <v>80</v>
      </c>
      <c r="F267" s="1" t="s">
        <v>79</v>
      </c>
      <c r="G267" s="1" t="s">
        <v>53</v>
      </c>
      <c r="H267" s="1" t="s">
        <v>52</v>
      </c>
      <c r="I267" s="2">
        <v>41.153883237800002</v>
      </c>
      <c r="J267" s="2">
        <v>38.65</v>
      </c>
      <c r="K267" s="2">
        <f t="shared" si="32"/>
        <v>10.389999999999999</v>
      </c>
      <c r="L267" s="2">
        <f t="shared" si="33"/>
        <v>28.26</v>
      </c>
      <c r="R267" s="7">
        <v>8.6199999999999992</v>
      </c>
      <c r="S267" s="5">
        <v>2769.1750000000002</v>
      </c>
      <c r="Z267" s="9">
        <v>1.77</v>
      </c>
      <c r="AA267" s="5">
        <v>68.587500000000006</v>
      </c>
      <c r="AL267" s="5" t="str">
        <f t="shared" si="34"/>
        <v/>
      </c>
      <c r="AN267" s="5" t="str">
        <f t="shared" si="35"/>
        <v/>
      </c>
      <c r="AP267" s="5" t="str">
        <f t="shared" si="36"/>
        <v/>
      </c>
      <c r="AR267" s="2">
        <v>28.26</v>
      </c>
      <c r="AS267" s="5">
        <f t="shared" si="37"/>
        <v>2837.7625000000003</v>
      </c>
      <c r="AT267" s="11">
        <f t="shared" si="38"/>
        <v>0.13155294836234796</v>
      </c>
      <c r="AU267" s="5">
        <f t="shared" si="39"/>
        <v>131.55294836234796</v>
      </c>
    </row>
    <row r="268" spans="1:47" x14ac:dyDescent="0.3">
      <c r="A268" s="1" t="s">
        <v>448</v>
      </c>
      <c r="B268" s="1" t="s">
        <v>449</v>
      </c>
      <c r="C268" s="1" t="s">
        <v>450</v>
      </c>
      <c r="D268" s="1" t="s">
        <v>316</v>
      </c>
      <c r="E268" s="1" t="s">
        <v>86</v>
      </c>
      <c r="F268" s="1" t="s">
        <v>79</v>
      </c>
      <c r="G268" s="1" t="s">
        <v>53</v>
      </c>
      <c r="H268" s="1" t="s">
        <v>52</v>
      </c>
      <c r="I268" s="2">
        <v>20.5</v>
      </c>
      <c r="J268" s="2">
        <v>19.739999999999998</v>
      </c>
      <c r="K268" s="2">
        <f t="shared" si="32"/>
        <v>0.9</v>
      </c>
      <c r="L268" s="2">
        <f t="shared" si="33"/>
        <v>18.84</v>
      </c>
      <c r="R268" s="7">
        <v>0.39</v>
      </c>
      <c r="S268" s="5">
        <v>125.28749999999999</v>
      </c>
      <c r="T268" s="8">
        <v>0.01</v>
      </c>
      <c r="U268" s="5">
        <v>0.96250000000000002</v>
      </c>
      <c r="Z268" s="9">
        <v>0.5</v>
      </c>
      <c r="AA268" s="5">
        <v>19.375</v>
      </c>
      <c r="AL268" s="5" t="str">
        <f t="shared" si="34"/>
        <v/>
      </c>
      <c r="AN268" s="5" t="str">
        <f t="shared" si="35"/>
        <v/>
      </c>
      <c r="AP268" s="5" t="str">
        <f t="shared" si="36"/>
        <v/>
      </c>
      <c r="AR268" s="2">
        <v>18.84</v>
      </c>
      <c r="AS268" s="5">
        <f t="shared" si="37"/>
        <v>145.625</v>
      </c>
      <c r="AT268" s="11">
        <f t="shared" si="38"/>
        <v>6.7508814093029E-3</v>
      </c>
      <c r="AU268" s="5">
        <f t="shared" si="39"/>
        <v>6.7508814093028997</v>
      </c>
    </row>
    <row r="269" spans="1:47" x14ac:dyDescent="0.3">
      <c r="A269" s="1" t="s">
        <v>451</v>
      </c>
      <c r="B269" s="1" t="s">
        <v>449</v>
      </c>
      <c r="C269" s="1" t="s">
        <v>450</v>
      </c>
      <c r="D269" s="1" t="s">
        <v>316</v>
      </c>
      <c r="E269" s="1" t="s">
        <v>86</v>
      </c>
      <c r="F269" s="1" t="s">
        <v>79</v>
      </c>
      <c r="G269" s="1" t="s">
        <v>53</v>
      </c>
      <c r="H269" s="1" t="s">
        <v>52</v>
      </c>
      <c r="I269" s="2">
        <v>20.53</v>
      </c>
      <c r="J269" s="2">
        <v>19.77</v>
      </c>
      <c r="K269" s="2">
        <f t="shared" si="32"/>
        <v>1.38</v>
      </c>
      <c r="L269" s="2">
        <f t="shared" si="33"/>
        <v>18.39</v>
      </c>
      <c r="R269" s="7">
        <v>0.7</v>
      </c>
      <c r="S269" s="5">
        <v>224.875</v>
      </c>
      <c r="Z269" s="9">
        <v>0.68</v>
      </c>
      <c r="AA269" s="5">
        <v>26.35</v>
      </c>
      <c r="AL269" s="5" t="str">
        <f t="shared" si="34"/>
        <v/>
      </c>
      <c r="AN269" s="5" t="str">
        <f t="shared" si="35"/>
        <v/>
      </c>
      <c r="AP269" s="5" t="str">
        <f t="shared" si="36"/>
        <v/>
      </c>
      <c r="AR269" s="2">
        <v>18.39</v>
      </c>
      <c r="AS269" s="5">
        <f t="shared" si="37"/>
        <v>251.22499999999999</v>
      </c>
      <c r="AT269" s="11">
        <f t="shared" si="38"/>
        <v>1.1646284511945895E-2</v>
      </c>
      <c r="AU269" s="5">
        <f t="shared" si="39"/>
        <v>11.646284511945895</v>
      </c>
    </row>
    <row r="270" spans="1:47" x14ac:dyDescent="0.3">
      <c r="A270" s="1" t="s">
        <v>452</v>
      </c>
      <c r="B270" s="1" t="s">
        <v>453</v>
      </c>
      <c r="C270" s="1" t="s">
        <v>454</v>
      </c>
      <c r="D270" s="1" t="s">
        <v>316</v>
      </c>
      <c r="E270" s="1" t="s">
        <v>66</v>
      </c>
      <c r="F270" s="1" t="s">
        <v>455</v>
      </c>
      <c r="G270" s="1" t="s">
        <v>53</v>
      </c>
      <c r="H270" s="1" t="s">
        <v>52</v>
      </c>
      <c r="I270" s="2">
        <v>229.69</v>
      </c>
      <c r="J270" s="2">
        <v>38.92</v>
      </c>
      <c r="K270" s="2">
        <f t="shared" si="32"/>
        <v>16.29</v>
      </c>
      <c r="L270" s="2">
        <f t="shared" si="33"/>
        <v>22.259999999999998</v>
      </c>
      <c r="P270" s="6">
        <v>14.93</v>
      </c>
      <c r="Q270" s="5">
        <v>7847.5812500000002</v>
      </c>
      <c r="R270" s="7">
        <v>1.36</v>
      </c>
      <c r="S270" s="5">
        <v>436.9</v>
      </c>
      <c r="AL270" s="5" t="str">
        <f>IF(AK270&gt;0,AK270*[1]Sheet1!$AL$1,"")</f>
        <v/>
      </c>
      <c r="AM270" s="3">
        <v>1.1200000000000001</v>
      </c>
      <c r="AN270" s="5">
        <f>IF(AM270&gt;0,AM270*[1]Sheet1!$AN$1,"")</f>
        <v>3339.84</v>
      </c>
      <c r="AO270" s="2">
        <v>0.04</v>
      </c>
      <c r="AP270" s="5">
        <f>IF(AO270&gt;0,AO270*[1]Sheet1!$AP$1,"")</f>
        <v>0.04</v>
      </c>
      <c r="AQ270" s="2">
        <v>1.74</v>
      </c>
      <c r="AR270" s="2">
        <v>19.36</v>
      </c>
      <c r="AS270" s="5">
        <f t="shared" si="37"/>
        <v>8284.4812500000007</v>
      </c>
      <c r="AT270" s="11">
        <f t="shared" si="38"/>
        <v>0.38405184862725117</v>
      </c>
      <c r="AU270" s="5">
        <f t="shared" si="39"/>
        <v>384.05184862725116</v>
      </c>
    </row>
    <row r="271" spans="1:47" x14ac:dyDescent="0.3">
      <c r="A271" s="1" t="s">
        <v>452</v>
      </c>
      <c r="B271" s="1" t="s">
        <v>453</v>
      </c>
      <c r="C271" s="1" t="s">
        <v>454</v>
      </c>
      <c r="D271" s="1" t="s">
        <v>316</v>
      </c>
      <c r="E271" s="1" t="s">
        <v>55</v>
      </c>
      <c r="F271" s="1" t="s">
        <v>455</v>
      </c>
      <c r="G271" s="1" t="s">
        <v>53</v>
      </c>
      <c r="H271" s="1" t="s">
        <v>52</v>
      </c>
      <c r="I271" s="2">
        <v>229.69</v>
      </c>
      <c r="J271" s="2">
        <v>38.58</v>
      </c>
      <c r="K271" s="2">
        <f t="shared" si="32"/>
        <v>14.66</v>
      </c>
      <c r="L271" s="2">
        <f t="shared" si="33"/>
        <v>23.6</v>
      </c>
      <c r="P271" s="6">
        <v>8.3000000000000007</v>
      </c>
      <c r="Q271" s="5">
        <v>4362.6875</v>
      </c>
      <c r="R271" s="7">
        <v>6.33</v>
      </c>
      <c r="S271" s="5">
        <v>2033.5125</v>
      </c>
      <c r="T271" s="8">
        <v>0.03</v>
      </c>
      <c r="U271" s="5">
        <v>2.8875000000000002</v>
      </c>
      <c r="AL271" s="5" t="str">
        <f>IF(AK271&gt;0,AK271*[1]Sheet1!$AL$1,"")</f>
        <v/>
      </c>
      <c r="AN271" s="5" t="str">
        <f>IF(AM271&gt;0,AM271*[1]Sheet1!$AN$1,"")</f>
        <v/>
      </c>
      <c r="AP271" s="5" t="str">
        <f>IF(AO271&gt;0,AO271*[1]Sheet1!$AP$1,"")</f>
        <v/>
      </c>
      <c r="AR271" s="2">
        <v>23.6</v>
      </c>
      <c r="AS271" s="5">
        <f t="shared" si="37"/>
        <v>6399.0874999999996</v>
      </c>
      <c r="AT271" s="11">
        <f t="shared" si="38"/>
        <v>0.29664879546954553</v>
      </c>
      <c r="AU271" s="5">
        <f t="shared" si="39"/>
        <v>296.64879546954552</v>
      </c>
    </row>
    <row r="272" spans="1:47" x14ac:dyDescent="0.3">
      <c r="A272" s="1" t="s">
        <v>452</v>
      </c>
      <c r="B272" s="1" t="s">
        <v>453</v>
      </c>
      <c r="C272" s="1" t="s">
        <v>454</v>
      </c>
      <c r="D272" s="1" t="s">
        <v>316</v>
      </c>
      <c r="E272" s="1" t="s">
        <v>51</v>
      </c>
      <c r="F272" s="1" t="s">
        <v>455</v>
      </c>
      <c r="G272" s="1" t="s">
        <v>53</v>
      </c>
      <c r="H272" s="1" t="s">
        <v>52</v>
      </c>
      <c r="I272" s="2">
        <v>229.69</v>
      </c>
      <c r="J272" s="2">
        <v>38.119999999999997</v>
      </c>
      <c r="K272" s="2">
        <f t="shared" si="32"/>
        <v>30.01</v>
      </c>
      <c r="L272" s="2">
        <f t="shared" si="33"/>
        <v>5.2799999999999994</v>
      </c>
      <c r="P272" s="6">
        <v>15.34</v>
      </c>
      <c r="Q272" s="5">
        <v>8063.0874999999996</v>
      </c>
      <c r="R272" s="7">
        <v>9.68</v>
      </c>
      <c r="S272" s="5">
        <v>3109.7</v>
      </c>
      <c r="T272" s="8">
        <v>3.1</v>
      </c>
      <c r="U272" s="5">
        <v>298.375</v>
      </c>
      <c r="Z272" s="9">
        <v>1.89</v>
      </c>
      <c r="AA272" s="5">
        <v>73.237499999999997</v>
      </c>
      <c r="AL272" s="5" t="str">
        <f>IF(AK272&gt;0,AK272*[1]Sheet1!$AL$1,"")</f>
        <v/>
      </c>
      <c r="AM272" s="3">
        <v>0.82</v>
      </c>
      <c r="AN272" s="5">
        <f>IF(AM272&gt;0,AM272*[1]Sheet1!$AN$1,"")</f>
        <v>2445.2399999999998</v>
      </c>
      <c r="AO272" s="2">
        <v>0.23</v>
      </c>
      <c r="AP272" s="5">
        <f>IF(AO272&gt;0,AO272*[1]Sheet1!$AP$1,"")</f>
        <v>0.23</v>
      </c>
      <c r="AQ272" s="2">
        <v>1.58</v>
      </c>
      <c r="AR272" s="2">
        <v>2.65</v>
      </c>
      <c r="AS272" s="5">
        <f t="shared" si="37"/>
        <v>11544.399999999998</v>
      </c>
      <c r="AT272" s="11">
        <f t="shared" si="38"/>
        <v>0.53517510964158888</v>
      </c>
      <c r="AU272" s="5">
        <f t="shared" si="39"/>
        <v>535.17510964158885</v>
      </c>
    </row>
    <row r="273" spans="1:47" x14ac:dyDescent="0.3">
      <c r="A273" s="1" t="s">
        <v>452</v>
      </c>
      <c r="B273" s="1" t="s">
        <v>453</v>
      </c>
      <c r="C273" s="1" t="s">
        <v>454</v>
      </c>
      <c r="D273" s="1" t="s">
        <v>316</v>
      </c>
      <c r="E273" s="1" t="s">
        <v>61</v>
      </c>
      <c r="F273" s="1" t="s">
        <v>455</v>
      </c>
      <c r="G273" s="1" t="s">
        <v>53</v>
      </c>
      <c r="H273" s="1" t="s">
        <v>52</v>
      </c>
      <c r="I273" s="2">
        <v>229.69</v>
      </c>
      <c r="J273" s="2">
        <v>38.43</v>
      </c>
      <c r="K273" s="2">
        <f t="shared" si="32"/>
        <v>11.129999999999999</v>
      </c>
      <c r="L273" s="2">
        <f t="shared" si="33"/>
        <v>0.74</v>
      </c>
      <c r="P273" s="6">
        <v>3.44</v>
      </c>
      <c r="Q273" s="5">
        <v>1808.15</v>
      </c>
      <c r="R273" s="7">
        <v>7.4</v>
      </c>
      <c r="S273" s="5">
        <v>2377.25</v>
      </c>
      <c r="T273" s="8">
        <v>0.28999999999999998</v>
      </c>
      <c r="U273" s="5">
        <v>27.912500000000001</v>
      </c>
      <c r="AL273" s="5" t="str">
        <f>IF(AK273&gt;0,AK273*[1]Sheet1!$AL$1,"")</f>
        <v/>
      </c>
      <c r="AM273" s="3">
        <v>0.12</v>
      </c>
      <c r="AN273" s="5">
        <f>IF(AM273&gt;0,AM273*[1]Sheet1!$AN$1,"")</f>
        <v>357.84</v>
      </c>
      <c r="AP273" s="5" t="str">
        <f>IF(AO273&gt;0,AO273*[1]Sheet1!$AP$1,"")</f>
        <v/>
      </c>
      <c r="AQ273" s="2">
        <v>0.17</v>
      </c>
      <c r="AR273" s="2">
        <v>0.45</v>
      </c>
      <c r="AS273" s="5">
        <f t="shared" si="37"/>
        <v>4213.3125</v>
      </c>
      <c r="AT273" s="11">
        <f t="shared" si="38"/>
        <v>0.19532067315250487</v>
      </c>
      <c r="AU273" s="5">
        <f t="shared" si="39"/>
        <v>195.32067315250487</v>
      </c>
    </row>
    <row r="274" spans="1:47" x14ac:dyDescent="0.3">
      <c r="A274" s="1" t="s">
        <v>452</v>
      </c>
      <c r="B274" s="1" t="s">
        <v>453</v>
      </c>
      <c r="C274" s="1" t="s">
        <v>454</v>
      </c>
      <c r="D274" s="1" t="s">
        <v>316</v>
      </c>
      <c r="E274" s="1" t="s">
        <v>60</v>
      </c>
      <c r="F274" s="1" t="s">
        <v>455</v>
      </c>
      <c r="G274" s="1" t="s">
        <v>53</v>
      </c>
      <c r="H274" s="1" t="s">
        <v>52</v>
      </c>
      <c r="I274" s="2">
        <v>229.69</v>
      </c>
      <c r="J274" s="2">
        <v>37.01</v>
      </c>
      <c r="K274" s="2">
        <f t="shared" si="32"/>
        <v>0.3</v>
      </c>
      <c r="L274" s="2">
        <f t="shared" si="33"/>
        <v>0</v>
      </c>
      <c r="T274" s="8">
        <v>0.3</v>
      </c>
      <c r="U274" s="5">
        <v>28.875</v>
      </c>
      <c r="AL274" s="5" t="str">
        <f t="shared" ref="AL274:AL337" si="40">IF(AK274&gt;0,AK274*$AL$1,"")</f>
        <v/>
      </c>
      <c r="AN274" s="5" t="str">
        <f t="shared" ref="AN274:AN305" si="41">IF(AM274&gt;0,AM274*$AN$1,"")</f>
        <v/>
      </c>
      <c r="AP274" s="5" t="str">
        <f t="shared" ref="AP274:AP305" si="42">IF(AO274&gt;0,AO274*$AP$1,"")</f>
        <v/>
      </c>
      <c r="AS274" s="5">
        <f t="shared" si="37"/>
        <v>28.875</v>
      </c>
      <c r="AT274" s="11">
        <f t="shared" si="38"/>
        <v>1.3385867858789441E-3</v>
      </c>
      <c r="AU274" s="5">
        <f t="shared" si="39"/>
        <v>1.338586785878944</v>
      </c>
    </row>
    <row r="275" spans="1:47" x14ac:dyDescent="0.3">
      <c r="A275" s="1" t="s">
        <v>452</v>
      </c>
      <c r="B275" s="1" t="s">
        <v>453</v>
      </c>
      <c r="C275" s="1" t="s">
        <v>454</v>
      </c>
      <c r="D275" s="1" t="s">
        <v>316</v>
      </c>
      <c r="E275" s="1" t="s">
        <v>109</v>
      </c>
      <c r="F275" s="1" t="s">
        <v>455</v>
      </c>
      <c r="G275" s="1" t="s">
        <v>53</v>
      </c>
      <c r="H275" s="1" t="s">
        <v>52</v>
      </c>
      <c r="I275" s="2">
        <v>229.69</v>
      </c>
      <c r="J275" s="2">
        <v>36.200000000000003</v>
      </c>
      <c r="K275" s="2">
        <f t="shared" si="32"/>
        <v>12.82</v>
      </c>
      <c r="L275" s="2">
        <f t="shared" si="33"/>
        <v>0</v>
      </c>
      <c r="R275" s="7">
        <v>3.33</v>
      </c>
      <c r="S275" s="5">
        <v>1069.7625</v>
      </c>
      <c r="T275" s="8">
        <v>5.0199999999999996</v>
      </c>
      <c r="U275" s="5">
        <v>483.17500000000001</v>
      </c>
      <c r="Z275" s="9">
        <v>4.47</v>
      </c>
      <c r="AA275" s="5">
        <v>173.21250000000001</v>
      </c>
      <c r="AL275" s="5" t="str">
        <f t="shared" si="40"/>
        <v/>
      </c>
      <c r="AN275" s="5" t="str">
        <f t="shared" si="41"/>
        <v/>
      </c>
      <c r="AP275" s="5" t="str">
        <f t="shared" si="42"/>
        <v/>
      </c>
      <c r="AS275" s="5">
        <f t="shared" si="37"/>
        <v>1726.15</v>
      </c>
      <c r="AT275" s="11">
        <f t="shared" si="38"/>
        <v>8.0020833954803097E-2</v>
      </c>
      <c r="AU275" s="5">
        <f t="shared" si="39"/>
        <v>80.020833954803095</v>
      </c>
    </row>
    <row r="276" spans="1:47" x14ac:dyDescent="0.3">
      <c r="A276" s="1" t="s">
        <v>456</v>
      </c>
      <c r="B276" s="1" t="s">
        <v>457</v>
      </c>
      <c r="C276" s="1" t="s">
        <v>458</v>
      </c>
      <c r="D276" s="1" t="s">
        <v>316</v>
      </c>
      <c r="E276" s="1" t="s">
        <v>63</v>
      </c>
      <c r="F276" s="1" t="s">
        <v>455</v>
      </c>
      <c r="G276" s="1" t="s">
        <v>53</v>
      </c>
      <c r="H276" s="1" t="s">
        <v>52</v>
      </c>
      <c r="I276" s="2">
        <v>35.299999999999997</v>
      </c>
      <c r="J276" s="2">
        <v>34.590000000000003</v>
      </c>
      <c r="K276" s="2">
        <f t="shared" si="32"/>
        <v>1.25</v>
      </c>
      <c r="L276" s="2">
        <f t="shared" si="33"/>
        <v>17.53</v>
      </c>
      <c r="R276" s="7">
        <v>0.02</v>
      </c>
      <c r="S276" s="5">
        <v>6.4249999999999998</v>
      </c>
      <c r="Z276" s="9">
        <v>1.23</v>
      </c>
      <c r="AA276" s="5">
        <v>47.662500000000001</v>
      </c>
      <c r="AL276" s="5" t="str">
        <f t="shared" si="40"/>
        <v/>
      </c>
      <c r="AN276" s="5" t="str">
        <f t="shared" si="41"/>
        <v/>
      </c>
      <c r="AP276" s="5" t="str">
        <f t="shared" si="42"/>
        <v/>
      </c>
      <c r="AR276" s="2">
        <v>17.53</v>
      </c>
      <c r="AS276" s="5">
        <f t="shared" si="37"/>
        <v>54.087499999999999</v>
      </c>
      <c r="AT276" s="11">
        <f t="shared" si="38"/>
        <v>2.5073874556269223E-3</v>
      </c>
      <c r="AU276" s="5">
        <f t="shared" si="39"/>
        <v>2.5073874556269224</v>
      </c>
    </row>
    <row r="277" spans="1:47" x14ac:dyDescent="0.3">
      <c r="A277" s="1" t="s">
        <v>459</v>
      </c>
      <c r="B277" s="1" t="s">
        <v>457</v>
      </c>
      <c r="C277" s="1" t="s">
        <v>458</v>
      </c>
      <c r="D277" s="1" t="s">
        <v>316</v>
      </c>
      <c r="E277" s="1" t="s">
        <v>63</v>
      </c>
      <c r="F277" s="1" t="s">
        <v>455</v>
      </c>
      <c r="G277" s="1" t="s">
        <v>53</v>
      </c>
      <c r="H277" s="1" t="s">
        <v>52</v>
      </c>
      <c r="I277" s="2">
        <v>2.81</v>
      </c>
      <c r="J277" s="2">
        <v>2.5</v>
      </c>
      <c r="K277" s="2">
        <f t="shared" si="32"/>
        <v>0.51</v>
      </c>
      <c r="L277" s="2">
        <f t="shared" si="33"/>
        <v>1.99</v>
      </c>
      <c r="R277" s="7">
        <v>0.02</v>
      </c>
      <c r="S277" s="5">
        <v>6.4249999999999998</v>
      </c>
      <c r="Z277" s="9">
        <v>0.49</v>
      </c>
      <c r="AA277" s="5">
        <v>18.987500000000001</v>
      </c>
      <c r="AL277" s="5" t="str">
        <f t="shared" si="40"/>
        <v/>
      </c>
      <c r="AN277" s="5" t="str">
        <f t="shared" si="41"/>
        <v/>
      </c>
      <c r="AP277" s="5" t="str">
        <f t="shared" si="42"/>
        <v/>
      </c>
      <c r="AR277" s="2">
        <v>1.99</v>
      </c>
      <c r="AS277" s="5">
        <f t="shared" si="37"/>
        <v>25.412500000000001</v>
      </c>
      <c r="AT277" s="11">
        <f t="shared" si="38"/>
        <v>1.178072266533287E-3</v>
      </c>
      <c r="AU277" s="5">
        <f t="shared" si="39"/>
        <v>1.178072266533287</v>
      </c>
    </row>
    <row r="278" spans="1:47" x14ac:dyDescent="0.3">
      <c r="A278" s="1" t="s">
        <v>460</v>
      </c>
      <c r="B278" s="1" t="s">
        <v>461</v>
      </c>
      <c r="C278" s="1" t="s">
        <v>462</v>
      </c>
      <c r="D278" s="1" t="s">
        <v>316</v>
      </c>
      <c r="E278" s="1" t="s">
        <v>102</v>
      </c>
      <c r="F278" s="1" t="s">
        <v>455</v>
      </c>
      <c r="G278" s="1" t="s">
        <v>53</v>
      </c>
      <c r="H278" s="1" t="s">
        <v>52</v>
      </c>
      <c r="I278" s="2">
        <v>46.5</v>
      </c>
      <c r="J278" s="2">
        <v>38.74</v>
      </c>
      <c r="K278" s="2">
        <f t="shared" si="32"/>
        <v>0</v>
      </c>
      <c r="L278" s="2">
        <f t="shared" si="33"/>
        <v>5.36</v>
      </c>
      <c r="AL278" s="5" t="str">
        <f t="shared" si="40"/>
        <v/>
      </c>
      <c r="AN278" s="5" t="str">
        <f t="shared" si="41"/>
        <v/>
      </c>
      <c r="AP278" s="5" t="str">
        <f t="shared" si="42"/>
        <v/>
      </c>
      <c r="AR278" s="2">
        <v>5.36</v>
      </c>
      <c r="AS278" s="5">
        <f t="shared" si="37"/>
        <v>0</v>
      </c>
      <c r="AT278" s="11">
        <f t="shared" si="38"/>
        <v>0</v>
      </c>
      <c r="AU278" s="5">
        <f t="shared" si="39"/>
        <v>0</v>
      </c>
    </row>
    <row r="279" spans="1:47" x14ac:dyDescent="0.3">
      <c r="A279" s="1" t="s">
        <v>463</v>
      </c>
      <c r="B279" s="1" t="s">
        <v>464</v>
      </c>
      <c r="C279" s="1" t="s">
        <v>465</v>
      </c>
      <c r="D279" s="1" t="s">
        <v>316</v>
      </c>
      <c r="E279" s="1" t="s">
        <v>85</v>
      </c>
      <c r="F279" s="1" t="s">
        <v>455</v>
      </c>
      <c r="G279" s="1" t="s">
        <v>53</v>
      </c>
      <c r="H279" s="1" t="s">
        <v>52</v>
      </c>
      <c r="I279" s="2">
        <v>39.729999999999997</v>
      </c>
      <c r="J279" s="2">
        <v>38.229999999999997</v>
      </c>
      <c r="K279" s="2">
        <f t="shared" si="32"/>
        <v>1.25</v>
      </c>
      <c r="L279" s="2">
        <f t="shared" si="33"/>
        <v>36.979999999999997</v>
      </c>
      <c r="R279" s="7">
        <v>0.04</v>
      </c>
      <c r="S279" s="5">
        <v>12.85</v>
      </c>
      <c r="Z279" s="9">
        <v>1.21</v>
      </c>
      <c r="AA279" s="5">
        <v>46.887500000000003</v>
      </c>
      <c r="AL279" s="5" t="str">
        <f t="shared" si="40"/>
        <v/>
      </c>
      <c r="AN279" s="5" t="str">
        <f t="shared" si="41"/>
        <v/>
      </c>
      <c r="AO279" s="2">
        <v>0.71</v>
      </c>
      <c r="AP279" s="5">
        <f t="shared" si="42"/>
        <v>0.71</v>
      </c>
      <c r="AQ279" s="2">
        <v>1.08</v>
      </c>
      <c r="AR279" s="2">
        <v>35.19</v>
      </c>
      <c r="AS279" s="5">
        <f t="shared" si="37"/>
        <v>59.737500000000004</v>
      </c>
      <c r="AT279" s="11">
        <f t="shared" si="38"/>
        <v>2.7693100648118938E-3</v>
      </c>
      <c r="AU279" s="5">
        <f t="shared" si="39"/>
        <v>2.769310064811894</v>
      </c>
    </row>
    <row r="280" spans="1:47" x14ac:dyDescent="0.3">
      <c r="A280" s="1" t="s">
        <v>466</v>
      </c>
      <c r="B280" s="1" t="s">
        <v>446</v>
      </c>
      <c r="C280" s="1" t="s">
        <v>447</v>
      </c>
      <c r="D280" s="1" t="s">
        <v>316</v>
      </c>
      <c r="E280" s="1" t="s">
        <v>74</v>
      </c>
      <c r="F280" s="1" t="s">
        <v>455</v>
      </c>
      <c r="G280" s="1" t="s">
        <v>53</v>
      </c>
      <c r="H280" s="1" t="s">
        <v>52</v>
      </c>
      <c r="I280" s="2">
        <v>79.55</v>
      </c>
      <c r="J280" s="2">
        <v>37.549999999999997</v>
      </c>
      <c r="K280" s="2">
        <f t="shared" si="32"/>
        <v>9.9499999999999993</v>
      </c>
      <c r="L280" s="2">
        <f t="shared" si="33"/>
        <v>27.6</v>
      </c>
      <c r="R280" s="7">
        <v>9.9499999999999993</v>
      </c>
      <c r="S280" s="5">
        <v>3196.4375</v>
      </c>
      <c r="AL280" s="5" t="str">
        <f t="shared" si="40"/>
        <v/>
      </c>
      <c r="AM280" s="3">
        <v>0.73</v>
      </c>
      <c r="AN280" s="5">
        <f t="shared" si="41"/>
        <v>2176.86</v>
      </c>
      <c r="AO280" s="2">
        <v>0.54</v>
      </c>
      <c r="AP280" s="5">
        <f t="shared" si="42"/>
        <v>0.54</v>
      </c>
      <c r="AQ280" s="2">
        <v>1.89</v>
      </c>
      <c r="AR280" s="2">
        <v>24.44</v>
      </c>
      <c r="AS280" s="5">
        <f t="shared" si="37"/>
        <v>3196.4375</v>
      </c>
      <c r="AT280" s="11">
        <f t="shared" si="38"/>
        <v>0.14818039824720095</v>
      </c>
      <c r="AU280" s="5">
        <f t="shared" si="39"/>
        <v>148.18039824720094</v>
      </c>
    </row>
    <row r="281" spans="1:47" x14ac:dyDescent="0.3">
      <c r="A281" s="1" t="s">
        <v>466</v>
      </c>
      <c r="B281" s="1" t="s">
        <v>446</v>
      </c>
      <c r="C281" s="1" t="s">
        <v>447</v>
      </c>
      <c r="D281" s="1" t="s">
        <v>316</v>
      </c>
      <c r="E281" s="1" t="s">
        <v>65</v>
      </c>
      <c r="F281" s="1" t="s">
        <v>455</v>
      </c>
      <c r="G281" s="1" t="s">
        <v>53</v>
      </c>
      <c r="H281" s="1" t="s">
        <v>52</v>
      </c>
      <c r="I281" s="2">
        <v>79.55</v>
      </c>
      <c r="J281" s="2">
        <v>38.47</v>
      </c>
      <c r="K281" s="2">
        <f t="shared" si="32"/>
        <v>25.52</v>
      </c>
      <c r="L281" s="2">
        <f t="shared" si="33"/>
        <v>12.95</v>
      </c>
      <c r="R281" s="7">
        <v>14.53</v>
      </c>
      <c r="S281" s="5">
        <v>4667.7624999999998</v>
      </c>
      <c r="Z281" s="9">
        <v>10.99</v>
      </c>
      <c r="AA281" s="5">
        <v>425.86250000000001</v>
      </c>
      <c r="AL281" s="5" t="str">
        <f t="shared" si="40"/>
        <v/>
      </c>
      <c r="AN281" s="5" t="str">
        <f t="shared" si="41"/>
        <v/>
      </c>
      <c r="AP281" s="5" t="str">
        <f t="shared" si="42"/>
        <v/>
      </c>
      <c r="AR281" s="2">
        <v>12.95</v>
      </c>
      <c r="AS281" s="5">
        <f t="shared" si="37"/>
        <v>5093.625</v>
      </c>
      <c r="AT281" s="11">
        <f t="shared" si="38"/>
        <v>0.23613018587784024</v>
      </c>
      <c r="AU281" s="5">
        <f t="shared" si="39"/>
        <v>236.13018587784023</v>
      </c>
    </row>
    <row r="282" spans="1:47" x14ac:dyDescent="0.3">
      <c r="A282" s="1" t="s">
        <v>467</v>
      </c>
      <c r="B282" s="1" t="s">
        <v>468</v>
      </c>
      <c r="C282" s="1" t="s">
        <v>469</v>
      </c>
      <c r="D282" s="1" t="s">
        <v>316</v>
      </c>
      <c r="E282" s="1" t="s">
        <v>65</v>
      </c>
      <c r="F282" s="1" t="s">
        <v>455</v>
      </c>
      <c r="G282" s="1" t="s">
        <v>53</v>
      </c>
      <c r="H282" s="1" t="s">
        <v>52</v>
      </c>
      <c r="I282" s="2">
        <v>40.229999999999997</v>
      </c>
      <c r="J282" s="2">
        <v>0.04</v>
      </c>
      <c r="K282" s="2">
        <f t="shared" si="32"/>
        <v>0.01</v>
      </c>
      <c r="L282" s="2">
        <f t="shared" si="33"/>
        <v>0.02</v>
      </c>
      <c r="Z282" s="9">
        <v>0.01</v>
      </c>
      <c r="AA282" s="5">
        <v>0.38750000000000001</v>
      </c>
      <c r="AL282" s="5" t="str">
        <f t="shared" si="40"/>
        <v/>
      </c>
      <c r="AN282" s="5" t="str">
        <f t="shared" si="41"/>
        <v/>
      </c>
      <c r="AP282" s="5" t="str">
        <f t="shared" si="42"/>
        <v/>
      </c>
      <c r="AR282" s="2">
        <v>0.02</v>
      </c>
      <c r="AS282" s="5">
        <f t="shared" si="37"/>
        <v>0.38750000000000001</v>
      </c>
      <c r="AT282" s="11">
        <f t="shared" si="38"/>
        <v>1.7963718771535615E-5</v>
      </c>
      <c r="AU282" s="5">
        <f t="shared" si="39"/>
        <v>1.7963718771535613E-2</v>
      </c>
    </row>
    <row r="283" spans="1:47" x14ac:dyDescent="0.3">
      <c r="A283" s="1" t="s">
        <v>467</v>
      </c>
      <c r="B283" s="1" t="s">
        <v>468</v>
      </c>
      <c r="C283" s="1" t="s">
        <v>469</v>
      </c>
      <c r="D283" s="1" t="s">
        <v>316</v>
      </c>
      <c r="E283" s="1" t="s">
        <v>64</v>
      </c>
      <c r="F283" s="1" t="s">
        <v>455</v>
      </c>
      <c r="G283" s="1" t="s">
        <v>53</v>
      </c>
      <c r="H283" s="1" t="s">
        <v>52</v>
      </c>
      <c r="I283" s="2">
        <v>40.229999999999997</v>
      </c>
      <c r="J283" s="2">
        <v>39.229999999999997</v>
      </c>
      <c r="K283" s="2">
        <f t="shared" si="32"/>
        <v>1.69</v>
      </c>
      <c r="L283" s="2">
        <f t="shared" si="33"/>
        <v>37.14</v>
      </c>
      <c r="R283" s="7">
        <v>0.85</v>
      </c>
      <c r="S283" s="5">
        <v>273.0625</v>
      </c>
      <c r="Z283" s="9">
        <v>0.84</v>
      </c>
      <c r="AA283" s="5">
        <v>32.549999999999997</v>
      </c>
      <c r="AL283" s="5" t="str">
        <f t="shared" si="40"/>
        <v/>
      </c>
      <c r="AN283" s="5" t="str">
        <f t="shared" si="41"/>
        <v/>
      </c>
      <c r="AO283" s="2">
        <v>0.51</v>
      </c>
      <c r="AP283" s="5">
        <f t="shared" si="42"/>
        <v>0.51</v>
      </c>
      <c r="AQ283" s="2">
        <v>0.76</v>
      </c>
      <c r="AR283" s="2">
        <v>35.869999999999997</v>
      </c>
      <c r="AS283" s="5">
        <f t="shared" si="37"/>
        <v>305.61250000000001</v>
      </c>
      <c r="AT283" s="11">
        <f t="shared" si="38"/>
        <v>1.416757936275078E-2</v>
      </c>
      <c r="AU283" s="5">
        <f t="shared" si="39"/>
        <v>14.16757936275078</v>
      </c>
    </row>
    <row r="284" spans="1:47" x14ac:dyDescent="0.3">
      <c r="A284" s="1" t="s">
        <v>467</v>
      </c>
      <c r="B284" s="1" t="s">
        <v>468</v>
      </c>
      <c r="C284" s="1" t="s">
        <v>469</v>
      </c>
      <c r="D284" s="1" t="s">
        <v>316</v>
      </c>
      <c r="E284" s="1" t="s">
        <v>63</v>
      </c>
      <c r="F284" s="1" t="s">
        <v>455</v>
      </c>
      <c r="G284" s="1" t="s">
        <v>53</v>
      </c>
      <c r="H284" s="1" t="s">
        <v>52</v>
      </c>
      <c r="I284" s="2">
        <v>40.229999999999997</v>
      </c>
      <c r="J284" s="2">
        <v>0.93</v>
      </c>
      <c r="K284" s="2">
        <f t="shared" si="32"/>
        <v>0.31</v>
      </c>
      <c r="L284" s="2">
        <f t="shared" si="33"/>
        <v>0.62</v>
      </c>
      <c r="Z284" s="9">
        <v>0.31</v>
      </c>
      <c r="AA284" s="5">
        <v>12.012499999999999</v>
      </c>
      <c r="AL284" s="5" t="str">
        <f t="shared" si="40"/>
        <v/>
      </c>
      <c r="AN284" s="5" t="str">
        <f t="shared" si="41"/>
        <v/>
      </c>
      <c r="AP284" s="5" t="str">
        <f t="shared" si="42"/>
        <v/>
      </c>
      <c r="AR284" s="2">
        <v>0.62</v>
      </c>
      <c r="AS284" s="5">
        <f t="shared" si="37"/>
        <v>12.012499999999999</v>
      </c>
      <c r="AT284" s="11">
        <f t="shared" si="38"/>
        <v>5.5687528191760392E-4</v>
      </c>
      <c r="AU284" s="5">
        <f t="shared" si="39"/>
        <v>0.55687528191760394</v>
      </c>
    </row>
    <row r="285" spans="1:47" x14ac:dyDescent="0.3">
      <c r="A285" s="1" t="s">
        <v>470</v>
      </c>
      <c r="B285" s="1" t="s">
        <v>471</v>
      </c>
      <c r="C285" s="1" t="s">
        <v>472</v>
      </c>
      <c r="D285" s="1" t="s">
        <v>316</v>
      </c>
      <c r="E285" s="1" t="s">
        <v>86</v>
      </c>
      <c r="F285" s="1" t="s">
        <v>455</v>
      </c>
      <c r="G285" s="1" t="s">
        <v>53</v>
      </c>
      <c r="H285" s="1" t="s">
        <v>52</v>
      </c>
      <c r="I285" s="2">
        <v>39.409999999999997</v>
      </c>
      <c r="J285" s="2">
        <v>37.909999999999997</v>
      </c>
      <c r="K285" s="2">
        <f t="shared" si="32"/>
        <v>0.36</v>
      </c>
      <c r="L285" s="2">
        <f t="shared" si="33"/>
        <v>11.32</v>
      </c>
      <c r="Z285" s="9">
        <v>0.36</v>
      </c>
      <c r="AA285" s="5">
        <v>13.95</v>
      </c>
      <c r="AL285" s="5" t="str">
        <f t="shared" si="40"/>
        <v/>
      </c>
      <c r="AN285" s="5" t="str">
        <f t="shared" si="41"/>
        <v/>
      </c>
      <c r="AP285" s="5" t="str">
        <f t="shared" si="42"/>
        <v/>
      </c>
      <c r="AR285" s="2">
        <v>11.32</v>
      </c>
      <c r="AS285" s="5">
        <f t="shared" si="37"/>
        <v>13.95</v>
      </c>
      <c r="AT285" s="11">
        <f t="shared" si="38"/>
        <v>6.466938757752821E-4</v>
      </c>
      <c r="AU285" s="5">
        <f t="shared" si="39"/>
        <v>0.64669387577528203</v>
      </c>
    </row>
    <row r="286" spans="1:47" x14ac:dyDescent="0.3">
      <c r="A286" s="1" t="s">
        <v>473</v>
      </c>
      <c r="B286" s="1" t="s">
        <v>474</v>
      </c>
      <c r="C286" s="1" t="s">
        <v>472</v>
      </c>
      <c r="D286" s="1" t="s">
        <v>316</v>
      </c>
      <c r="E286" s="1" t="s">
        <v>80</v>
      </c>
      <c r="F286" s="1" t="s">
        <v>455</v>
      </c>
      <c r="G286" s="1" t="s">
        <v>53</v>
      </c>
      <c r="H286" s="1" t="s">
        <v>52</v>
      </c>
      <c r="I286" s="2">
        <v>39.1</v>
      </c>
      <c r="J286" s="2">
        <v>36.64</v>
      </c>
      <c r="K286" s="2">
        <f t="shared" si="32"/>
        <v>6.36</v>
      </c>
      <c r="L286" s="2">
        <f t="shared" si="33"/>
        <v>30.29</v>
      </c>
      <c r="N286" s="4">
        <v>1.02</v>
      </c>
      <c r="O286" s="5">
        <v>553.35</v>
      </c>
      <c r="P286" s="6">
        <v>1.3</v>
      </c>
      <c r="Q286" s="5">
        <v>546.65</v>
      </c>
      <c r="R286" s="7">
        <v>0.94</v>
      </c>
      <c r="S286" s="5">
        <v>255.715</v>
      </c>
      <c r="T286" s="8">
        <v>0.04</v>
      </c>
      <c r="U286" s="5">
        <v>3.85</v>
      </c>
      <c r="Z286" s="9">
        <v>3.06</v>
      </c>
      <c r="AA286" s="5">
        <v>94.86</v>
      </c>
      <c r="AL286" s="5" t="str">
        <f t="shared" si="40"/>
        <v/>
      </c>
      <c r="AN286" s="5" t="str">
        <f t="shared" si="41"/>
        <v/>
      </c>
      <c r="AP286" s="5" t="str">
        <f t="shared" si="42"/>
        <v/>
      </c>
      <c r="AR286" s="2">
        <v>30.29</v>
      </c>
      <c r="AS286" s="5">
        <f t="shared" si="37"/>
        <v>1454.4249999999997</v>
      </c>
      <c r="AT286" s="11">
        <f t="shared" si="38"/>
        <v>6.7424210772363033E-2</v>
      </c>
      <c r="AU286" s="5">
        <f t="shared" si="39"/>
        <v>67.424210772363026</v>
      </c>
    </row>
    <row r="287" spans="1:47" x14ac:dyDescent="0.3">
      <c r="A287" s="1" t="s">
        <v>475</v>
      </c>
      <c r="B287" s="1" t="s">
        <v>476</v>
      </c>
      <c r="C287" s="1" t="s">
        <v>477</v>
      </c>
      <c r="D287" s="1" t="s">
        <v>316</v>
      </c>
      <c r="E287" s="1" t="s">
        <v>109</v>
      </c>
      <c r="F287" s="1" t="s">
        <v>478</v>
      </c>
      <c r="G287" s="1" t="s">
        <v>53</v>
      </c>
      <c r="H287" s="1" t="s">
        <v>52</v>
      </c>
      <c r="I287" s="2">
        <v>4.95</v>
      </c>
      <c r="J287" s="2">
        <v>4.55</v>
      </c>
      <c r="K287" s="2">
        <f t="shared" si="32"/>
        <v>2.3299999999999996</v>
      </c>
      <c r="L287" s="2">
        <f t="shared" si="33"/>
        <v>2.2200000000000002</v>
      </c>
      <c r="R287" s="7">
        <v>0.03</v>
      </c>
      <c r="S287" s="5">
        <v>9.6374999999999993</v>
      </c>
      <c r="Z287" s="9">
        <v>2.2999999999999998</v>
      </c>
      <c r="AA287" s="5">
        <v>89.125</v>
      </c>
      <c r="AL287" s="5" t="str">
        <f t="shared" si="40"/>
        <v/>
      </c>
      <c r="AN287" s="5" t="str">
        <f t="shared" si="41"/>
        <v/>
      </c>
      <c r="AP287" s="5" t="str">
        <f t="shared" si="42"/>
        <v/>
      </c>
      <c r="AR287" s="2">
        <v>2.2200000000000002</v>
      </c>
      <c r="AS287" s="5">
        <f t="shared" si="37"/>
        <v>98.762500000000003</v>
      </c>
      <c r="AT287" s="11">
        <f t="shared" si="38"/>
        <v>4.5784303875452542E-3</v>
      </c>
      <c r="AU287" s="5">
        <f t="shared" si="39"/>
        <v>4.5784303875452546</v>
      </c>
    </row>
    <row r="288" spans="1:47" x14ac:dyDescent="0.3">
      <c r="A288" s="1" t="s">
        <v>479</v>
      </c>
      <c r="B288" s="1" t="s">
        <v>480</v>
      </c>
      <c r="C288" s="1" t="s">
        <v>481</v>
      </c>
      <c r="D288" s="1" t="s">
        <v>316</v>
      </c>
      <c r="E288" s="1" t="s">
        <v>51</v>
      </c>
      <c r="F288" s="1" t="s">
        <v>478</v>
      </c>
      <c r="G288" s="1" t="s">
        <v>53</v>
      </c>
      <c r="H288" s="1" t="s">
        <v>52</v>
      </c>
      <c r="I288" s="2">
        <v>156.66999999999999</v>
      </c>
      <c r="J288" s="2">
        <v>39.01</v>
      </c>
      <c r="K288" s="2">
        <f t="shared" si="32"/>
        <v>0.33</v>
      </c>
      <c r="L288" s="2">
        <f t="shared" si="33"/>
        <v>38.68</v>
      </c>
      <c r="P288" s="6">
        <v>0.08</v>
      </c>
      <c r="Q288" s="5">
        <v>42.05</v>
      </c>
      <c r="R288" s="7">
        <v>0.25</v>
      </c>
      <c r="S288" s="5">
        <v>80.3125</v>
      </c>
      <c r="AL288" s="5" t="str">
        <f t="shared" si="40"/>
        <v/>
      </c>
      <c r="AN288" s="5" t="str">
        <f t="shared" si="41"/>
        <v/>
      </c>
      <c r="AP288" s="5" t="str">
        <f t="shared" si="42"/>
        <v/>
      </c>
      <c r="AR288" s="2">
        <v>38.68</v>
      </c>
      <c r="AS288" s="5">
        <f t="shared" si="37"/>
        <v>122.3625</v>
      </c>
      <c r="AT288" s="11">
        <f t="shared" si="38"/>
        <v>5.6724788082116815E-3</v>
      </c>
      <c r="AU288" s="5">
        <f t="shared" si="39"/>
        <v>5.6724788082116815</v>
      </c>
    </row>
    <row r="289" spans="1:47" x14ac:dyDescent="0.3">
      <c r="A289" s="1" t="s">
        <v>479</v>
      </c>
      <c r="B289" s="1" t="s">
        <v>480</v>
      </c>
      <c r="C289" s="1" t="s">
        <v>481</v>
      </c>
      <c r="D289" s="1" t="s">
        <v>316</v>
      </c>
      <c r="E289" s="1" t="s">
        <v>61</v>
      </c>
      <c r="F289" s="1" t="s">
        <v>478</v>
      </c>
      <c r="G289" s="1" t="s">
        <v>53</v>
      </c>
      <c r="H289" s="1" t="s">
        <v>52</v>
      </c>
      <c r="I289" s="2">
        <v>156.66999999999999</v>
      </c>
      <c r="J289" s="2">
        <v>40.21</v>
      </c>
      <c r="K289" s="2">
        <f t="shared" si="32"/>
        <v>1.4</v>
      </c>
      <c r="L289" s="2">
        <f t="shared" si="33"/>
        <v>38.6</v>
      </c>
      <c r="P289" s="6">
        <v>0.49</v>
      </c>
      <c r="Q289" s="5">
        <v>257.55624999999998</v>
      </c>
      <c r="R289" s="7">
        <v>0.91</v>
      </c>
      <c r="S289" s="5">
        <v>292.33749999999998</v>
      </c>
      <c r="AL289" s="5" t="str">
        <f t="shared" si="40"/>
        <v/>
      </c>
      <c r="AN289" s="5" t="str">
        <f t="shared" si="41"/>
        <v/>
      </c>
      <c r="AP289" s="5" t="str">
        <f t="shared" si="42"/>
        <v/>
      </c>
      <c r="AR289" s="2">
        <v>38.6</v>
      </c>
      <c r="AS289" s="5">
        <f t="shared" si="37"/>
        <v>549.89374999999995</v>
      </c>
      <c r="AT289" s="11">
        <f t="shared" si="38"/>
        <v>2.5491965623806734E-2</v>
      </c>
      <c r="AU289" s="5">
        <f t="shared" si="39"/>
        <v>25.491965623806735</v>
      </c>
    </row>
    <row r="290" spans="1:47" x14ac:dyDescent="0.3">
      <c r="A290" s="1" t="s">
        <v>479</v>
      </c>
      <c r="B290" s="1" t="s">
        <v>480</v>
      </c>
      <c r="C290" s="1" t="s">
        <v>481</v>
      </c>
      <c r="D290" s="1" t="s">
        <v>316</v>
      </c>
      <c r="E290" s="1" t="s">
        <v>60</v>
      </c>
      <c r="F290" s="1" t="s">
        <v>478</v>
      </c>
      <c r="G290" s="1" t="s">
        <v>53</v>
      </c>
      <c r="H290" s="1" t="s">
        <v>52</v>
      </c>
      <c r="I290" s="2">
        <v>156.66999999999999</v>
      </c>
      <c r="J290" s="2">
        <v>40.340000000000003</v>
      </c>
      <c r="K290" s="2">
        <f t="shared" si="32"/>
        <v>18.490000000000002</v>
      </c>
      <c r="L290" s="2">
        <f t="shared" si="33"/>
        <v>21.509999999999998</v>
      </c>
      <c r="P290" s="6">
        <v>12.26</v>
      </c>
      <c r="Q290" s="5">
        <v>6444.1624999999995</v>
      </c>
      <c r="R290" s="7">
        <v>6.23</v>
      </c>
      <c r="S290" s="5">
        <v>2001.3875</v>
      </c>
      <c r="AL290" s="5" t="str">
        <f t="shared" si="40"/>
        <v/>
      </c>
      <c r="AN290" s="5" t="str">
        <f t="shared" si="41"/>
        <v/>
      </c>
      <c r="AO290" s="2">
        <v>1.05</v>
      </c>
      <c r="AP290" s="5">
        <f t="shared" si="42"/>
        <v>1.05</v>
      </c>
      <c r="AQ290" s="2">
        <v>1.58</v>
      </c>
      <c r="AR290" s="2">
        <v>18.88</v>
      </c>
      <c r="AS290" s="5">
        <f t="shared" si="37"/>
        <v>8445.5499999999993</v>
      </c>
      <c r="AT290" s="11">
        <f t="shared" si="38"/>
        <v>0.39151867115081956</v>
      </c>
      <c r="AU290" s="5">
        <f t="shared" si="39"/>
        <v>391.51867115081956</v>
      </c>
    </row>
    <row r="291" spans="1:47" x14ac:dyDescent="0.3">
      <c r="A291" s="1" t="s">
        <v>479</v>
      </c>
      <c r="B291" s="1" t="s">
        <v>480</v>
      </c>
      <c r="C291" s="1" t="s">
        <v>481</v>
      </c>
      <c r="D291" s="1" t="s">
        <v>316</v>
      </c>
      <c r="E291" s="1" t="s">
        <v>109</v>
      </c>
      <c r="F291" s="1" t="s">
        <v>478</v>
      </c>
      <c r="G291" s="1" t="s">
        <v>53</v>
      </c>
      <c r="H291" s="1" t="s">
        <v>52</v>
      </c>
      <c r="I291" s="2">
        <v>156.66999999999999</v>
      </c>
      <c r="J291" s="2">
        <v>33.81</v>
      </c>
      <c r="K291" s="2">
        <f t="shared" si="32"/>
        <v>4.67</v>
      </c>
      <c r="L291" s="2">
        <f t="shared" si="33"/>
        <v>29.14</v>
      </c>
      <c r="P291" s="6">
        <v>0.88</v>
      </c>
      <c r="Q291" s="5">
        <v>462.55</v>
      </c>
      <c r="R291" s="7">
        <v>3.79</v>
      </c>
      <c r="S291" s="5">
        <v>1217.5374999999999</v>
      </c>
      <c r="AL291" s="5" t="str">
        <f t="shared" si="40"/>
        <v/>
      </c>
      <c r="AN291" s="5" t="str">
        <f t="shared" si="41"/>
        <v/>
      </c>
      <c r="AO291" s="2">
        <v>1.0900000000000001</v>
      </c>
      <c r="AP291" s="5">
        <f t="shared" si="42"/>
        <v>1.0900000000000001</v>
      </c>
      <c r="AQ291" s="2">
        <v>1.65</v>
      </c>
      <c r="AR291" s="2">
        <v>26.4</v>
      </c>
      <c r="AS291" s="5">
        <f t="shared" si="37"/>
        <v>1680.0874999999999</v>
      </c>
      <c r="AT291" s="11">
        <f t="shared" si="38"/>
        <v>7.7885469320186668E-2</v>
      </c>
      <c r="AU291" s="5">
        <f t="shared" si="39"/>
        <v>77.885469320186672</v>
      </c>
    </row>
    <row r="292" spans="1:47" x14ac:dyDescent="0.3">
      <c r="A292" s="1" t="s">
        <v>482</v>
      </c>
      <c r="B292" s="1" t="s">
        <v>483</v>
      </c>
      <c r="C292" s="1" t="s">
        <v>484</v>
      </c>
      <c r="D292" s="1" t="s">
        <v>316</v>
      </c>
      <c r="E292" s="1" t="s">
        <v>62</v>
      </c>
      <c r="F292" s="1" t="s">
        <v>478</v>
      </c>
      <c r="G292" s="1" t="s">
        <v>53</v>
      </c>
      <c r="H292" s="1" t="s">
        <v>52</v>
      </c>
      <c r="I292" s="2">
        <v>20.02</v>
      </c>
      <c r="J292" s="2">
        <v>20.02</v>
      </c>
      <c r="K292" s="2">
        <f t="shared" si="32"/>
        <v>13.82</v>
      </c>
      <c r="L292" s="2">
        <f t="shared" si="33"/>
        <v>3.92</v>
      </c>
      <c r="N292" s="4">
        <v>0.43</v>
      </c>
      <c r="O292" s="5">
        <v>291.59375</v>
      </c>
      <c r="P292" s="6">
        <v>0.35</v>
      </c>
      <c r="Q292" s="5">
        <v>183.96875</v>
      </c>
      <c r="R292" s="7">
        <v>3.75</v>
      </c>
      <c r="S292" s="5">
        <v>1204.6875</v>
      </c>
      <c r="T292" s="8">
        <v>1.97</v>
      </c>
      <c r="U292" s="5">
        <v>189.61250000000001</v>
      </c>
      <c r="Z292" s="9">
        <v>7.32</v>
      </c>
      <c r="AA292" s="5">
        <v>283.64999999999998</v>
      </c>
      <c r="AL292" s="5" t="str">
        <f t="shared" si="40"/>
        <v/>
      </c>
      <c r="AM292" s="3">
        <v>0.11</v>
      </c>
      <c r="AN292" s="5">
        <f t="shared" si="41"/>
        <v>328.02</v>
      </c>
      <c r="AO292" s="2">
        <v>0.19</v>
      </c>
      <c r="AP292" s="5">
        <f t="shared" si="42"/>
        <v>0.19</v>
      </c>
      <c r="AQ292" s="2">
        <v>0.45</v>
      </c>
      <c r="AR292" s="2">
        <v>3.17</v>
      </c>
      <c r="AS292" s="5">
        <f t="shared" si="37"/>
        <v>2153.5124999999998</v>
      </c>
      <c r="AT292" s="11">
        <f t="shared" si="38"/>
        <v>9.9832497860610533E-2</v>
      </c>
      <c r="AU292" s="5">
        <f t="shared" si="39"/>
        <v>99.83249786061053</v>
      </c>
    </row>
    <row r="293" spans="1:47" x14ac:dyDescent="0.3">
      <c r="A293" s="1" t="s">
        <v>485</v>
      </c>
      <c r="B293" s="1" t="s">
        <v>480</v>
      </c>
      <c r="C293" s="1" t="s">
        <v>481</v>
      </c>
      <c r="D293" s="1" t="s">
        <v>316</v>
      </c>
      <c r="E293" s="1" t="s">
        <v>85</v>
      </c>
      <c r="F293" s="1" t="s">
        <v>478</v>
      </c>
      <c r="G293" s="1" t="s">
        <v>53</v>
      </c>
      <c r="H293" s="1" t="s">
        <v>52</v>
      </c>
      <c r="I293" s="2">
        <v>139.69</v>
      </c>
      <c r="J293" s="2">
        <v>38.24</v>
      </c>
      <c r="K293" s="2">
        <f t="shared" si="32"/>
        <v>0</v>
      </c>
      <c r="L293" s="2">
        <f t="shared" si="33"/>
        <v>38.24</v>
      </c>
      <c r="AL293" s="5" t="str">
        <f t="shared" si="40"/>
        <v/>
      </c>
      <c r="AN293" s="5" t="str">
        <f t="shared" si="41"/>
        <v/>
      </c>
      <c r="AP293" s="5" t="str">
        <f t="shared" si="42"/>
        <v/>
      </c>
      <c r="AR293" s="2">
        <v>38.24</v>
      </c>
      <c r="AS293" s="5">
        <f t="shared" si="37"/>
        <v>0</v>
      </c>
      <c r="AT293" s="11">
        <f t="shared" si="38"/>
        <v>0</v>
      </c>
      <c r="AU293" s="5">
        <f t="shared" si="39"/>
        <v>0</v>
      </c>
    </row>
    <row r="294" spans="1:47" x14ac:dyDescent="0.3">
      <c r="A294" s="1" t="s">
        <v>485</v>
      </c>
      <c r="B294" s="1" t="s">
        <v>480</v>
      </c>
      <c r="C294" s="1" t="s">
        <v>481</v>
      </c>
      <c r="D294" s="1" t="s">
        <v>316</v>
      </c>
      <c r="E294" s="1" t="s">
        <v>64</v>
      </c>
      <c r="F294" s="1" t="s">
        <v>478</v>
      </c>
      <c r="G294" s="1" t="s">
        <v>53</v>
      </c>
      <c r="H294" s="1" t="s">
        <v>52</v>
      </c>
      <c r="I294" s="2">
        <v>139.69</v>
      </c>
      <c r="J294" s="2">
        <v>39.86</v>
      </c>
      <c r="K294" s="2">
        <f t="shared" si="32"/>
        <v>0</v>
      </c>
      <c r="L294" s="2">
        <f t="shared" si="33"/>
        <v>39.86</v>
      </c>
      <c r="AL294" s="5" t="str">
        <f t="shared" si="40"/>
        <v/>
      </c>
      <c r="AN294" s="5" t="str">
        <f t="shared" si="41"/>
        <v/>
      </c>
      <c r="AP294" s="5" t="str">
        <f t="shared" si="42"/>
        <v/>
      </c>
      <c r="AR294" s="2">
        <v>39.86</v>
      </c>
      <c r="AS294" s="5">
        <f t="shared" si="37"/>
        <v>0</v>
      </c>
      <c r="AT294" s="11">
        <f t="shared" si="38"/>
        <v>0</v>
      </c>
      <c r="AU294" s="5">
        <f t="shared" si="39"/>
        <v>0</v>
      </c>
    </row>
    <row r="295" spans="1:47" x14ac:dyDescent="0.3">
      <c r="A295" s="1" t="s">
        <v>485</v>
      </c>
      <c r="B295" s="1" t="s">
        <v>480</v>
      </c>
      <c r="C295" s="1" t="s">
        <v>481</v>
      </c>
      <c r="D295" s="1" t="s">
        <v>316</v>
      </c>
      <c r="E295" s="1" t="s">
        <v>102</v>
      </c>
      <c r="F295" s="1" t="s">
        <v>478</v>
      </c>
      <c r="G295" s="1" t="s">
        <v>53</v>
      </c>
      <c r="H295" s="1" t="s">
        <v>52</v>
      </c>
      <c r="I295" s="2">
        <v>139.69</v>
      </c>
      <c r="J295" s="2">
        <v>39.979999999999997</v>
      </c>
      <c r="K295" s="2">
        <f t="shared" si="32"/>
        <v>20.329999999999998</v>
      </c>
      <c r="L295" s="2">
        <f t="shared" si="33"/>
        <v>19.649999999999999</v>
      </c>
      <c r="N295" s="4">
        <v>1.88</v>
      </c>
      <c r="O295" s="5">
        <v>1274.875</v>
      </c>
      <c r="P295" s="6">
        <v>8.75</v>
      </c>
      <c r="Q295" s="5">
        <v>4599.21875</v>
      </c>
      <c r="R295" s="7">
        <v>8.73</v>
      </c>
      <c r="S295" s="5">
        <v>2804.5124999999998</v>
      </c>
      <c r="T295" s="8">
        <v>0.97</v>
      </c>
      <c r="U295" s="5">
        <v>93.362499999999997</v>
      </c>
      <c r="AL295" s="5" t="str">
        <f t="shared" si="40"/>
        <v/>
      </c>
      <c r="AM295" s="3">
        <v>0.09</v>
      </c>
      <c r="AN295" s="5">
        <f t="shared" si="41"/>
        <v>268.38</v>
      </c>
      <c r="AO295" s="2">
        <v>0.15</v>
      </c>
      <c r="AP295" s="5">
        <f t="shared" si="42"/>
        <v>0.15</v>
      </c>
      <c r="AQ295" s="2">
        <v>0.35</v>
      </c>
      <c r="AR295" s="2">
        <v>19.059999999999999</v>
      </c>
      <c r="AS295" s="5">
        <f t="shared" si="37"/>
        <v>8771.96875</v>
      </c>
      <c r="AT295" s="11">
        <f t="shared" si="38"/>
        <v>0.40665078631664198</v>
      </c>
      <c r="AU295" s="5">
        <f t="shared" si="39"/>
        <v>406.65078631664198</v>
      </c>
    </row>
    <row r="296" spans="1:47" x14ac:dyDescent="0.3">
      <c r="A296" s="1" t="s">
        <v>485</v>
      </c>
      <c r="B296" s="1" t="s">
        <v>480</v>
      </c>
      <c r="C296" s="1" t="s">
        <v>481</v>
      </c>
      <c r="D296" s="1" t="s">
        <v>316</v>
      </c>
      <c r="E296" s="1" t="s">
        <v>62</v>
      </c>
      <c r="F296" s="1" t="s">
        <v>478</v>
      </c>
      <c r="G296" s="1" t="s">
        <v>53</v>
      </c>
      <c r="H296" s="1" t="s">
        <v>52</v>
      </c>
      <c r="I296" s="2">
        <v>139.69</v>
      </c>
      <c r="J296" s="2">
        <v>20.079999999999998</v>
      </c>
      <c r="K296" s="2">
        <f t="shared" si="32"/>
        <v>16.46</v>
      </c>
      <c r="L296" s="2">
        <f t="shared" si="33"/>
        <v>3.62</v>
      </c>
      <c r="N296" s="4">
        <v>2.2799999999999998</v>
      </c>
      <c r="O296" s="5">
        <v>1546.125</v>
      </c>
      <c r="P296" s="6">
        <v>2.04</v>
      </c>
      <c r="Q296" s="5">
        <v>1072.2750000000001</v>
      </c>
      <c r="R296" s="7">
        <v>12.14</v>
      </c>
      <c r="S296" s="5">
        <v>3899.9749999999999</v>
      </c>
      <c r="AL296" s="5" t="str">
        <f t="shared" si="40"/>
        <v/>
      </c>
      <c r="AM296" s="3">
        <v>7.0000000000000007E-2</v>
      </c>
      <c r="AN296" s="5">
        <f t="shared" si="41"/>
        <v>208.74</v>
      </c>
      <c r="AO296" s="2">
        <v>0.47</v>
      </c>
      <c r="AP296" s="5">
        <f t="shared" si="42"/>
        <v>0.47</v>
      </c>
      <c r="AQ296" s="2">
        <v>0.81</v>
      </c>
      <c r="AR296" s="2">
        <v>2.27</v>
      </c>
      <c r="AS296" s="5">
        <f t="shared" si="37"/>
        <v>6518.375</v>
      </c>
      <c r="AT296" s="11">
        <f t="shared" si="38"/>
        <v>0.30217872347718311</v>
      </c>
      <c r="AU296" s="5">
        <f t="shared" si="39"/>
        <v>302.1787234771831</v>
      </c>
    </row>
    <row r="297" spans="1:47" x14ac:dyDescent="0.3">
      <c r="A297" s="1" t="s">
        <v>486</v>
      </c>
      <c r="B297" s="1" t="s">
        <v>453</v>
      </c>
      <c r="C297" s="1" t="s">
        <v>454</v>
      </c>
      <c r="D297" s="1" t="s">
        <v>316</v>
      </c>
      <c r="E297" s="1" t="s">
        <v>63</v>
      </c>
      <c r="F297" s="1" t="s">
        <v>478</v>
      </c>
      <c r="G297" s="1" t="s">
        <v>53</v>
      </c>
      <c r="H297" s="1" t="s">
        <v>52</v>
      </c>
      <c r="I297" s="2">
        <v>79.62</v>
      </c>
      <c r="J297" s="2">
        <v>39.74</v>
      </c>
      <c r="K297" s="2">
        <f t="shared" si="32"/>
        <v>11.87</v>
      </c>
      <c r="L297" s="2">
        <f t="shared" si="33"/>
        <v>27.87</v>
      </c>
      <c r="N297" s="4">
        <v>1.92</v>
      </c>
      <c r="O297" s="5">
        <v>1302</v>
      </c>
      <c r="P297" s="6">
        <v>8.2899999999999991</v>
      </c>
      <c r="Q297" s="5">
        <v>4357.4312499999996</v>
      </c>
      <c r="R297" s="7">
        <v>1.66</v>
      </c>
      <c r="S297" s="5">
        <v>533.27499999999998</v>
      </c>
      <c r="AL297" s="5" t="str">
        <f t="shared" si="40"/>
        <v/>
      </c>
      <c r="AM297" s="3">
        <v>0.08</v>
      </c>
      <c r="AN297" s="5">
        <f t="shared" si="41"/>
        <v>238.56</v>
      </c>
      <c r="AO297" s="2">
        <v>1.03</v>
      </c>
      <c r="AP297" s="5">
        <f t="shared" si="42"/>
        <v>1.03</v>
      </c>
      <c r="AQ297" s="2">
        <v>1.66</v>
      </c>
      <c r="AR297" s="2">
        <v>25.1</v>
      </c>
      <c r="AS297" s="5">
        <f t="shared" si="37"/>
        <v>6192.7062499999993</v>
      </c>
      <c r="AT297" s="11">
        <f t="shared" si="38"/>
        <v>0.28708137679930551</v>
      </c>
      <c r="AU297" s="5">
        <f t="shared" si="39"/>
        <v>287.08137679930553</v>
      </c>
    </row>
    <row r="298" spans="1:47" x14ac:dyDescent="0.3">
      <c r="A298" s="1" t="s">
        <v>486</v>
      </c>
      <c r="B298" s="1" t="s">
        <v>453</v>
      </c>
      <c r="C298" s="1" t="s">
        <v>454</v>
      </c>
      <c r="D298" s="1" t="s">
        <v>316</v>
      </c>
      <c r="E298" s="1" t="s">
        <v>71</v>
      </c>
      <c r="F298" s="1" t="s">
        <v>478</v>
      </c>
      <c r="G298" s="1" t="s">
        <v>53</v>
      </c>
      <c r="H298" s="1" t="s">
        <v>52</v>
      </c>
      <c r="I298" s="2">
        <v>79.62</v>
      </c>
      <c r="J298" s="2">
        <v>39.340000000000003</v>
      </c>
      <c r="K298" s="2">
        <f t="shared" si="32"/>
        <v>21.68</v>
      </c>
      <c r="L298" s="2">
        <f t="shared" si="33"/>
        <v>3.18</v>
      </c>
      <c r="N298" s="4">
        <v>0.18</v>
      </c>
      <c r="O298" s="5">
        <v>122.0625</v>
      </c>
      <c r="P298" s="6">
        <v>0.93</v>
      </c>
      <c r="Q298" s="5">
        <v>488.83125000000001</v>
      </c>
      <c r="R298" s="7">
        <v>13.63</v>
      </c>
      <c r="S298" s="5">
        <v>4378.6374999999998</v>
      </c>
      <c r="T298" s="8">
        <v>5.05</v>
      </c>
      <c r="U298" s="5">
        <v>486.0625</v>
      </c>
      <c r="Z298" s="9">
        <v>1.89</v>
      </c>
      <c r="AA298" s="5">
        <v>73.237499999999997</v>
      </c>
      <c r="AL298" s="5" t="str">
        <f t="shared" si="40"/>
        <v/>
      </c>
      <c r="AN298" s="5" t="str">
        <f t="shared" si="41"/>
        <v/>
      </c>
      <c r="AP298" s="5" t="str">
        <f t="shared" si="42"/>
        <v/>
      </c>
      <c r="AR298" s="2">
        <v>3.18</v>
      </c>
      <c r="AS298" s="5">
        <f t="shared" si="37"/>
        <v>5548.8312500000002</v>
      </c>
      <c r="AT298" s="11">
        <f t="shared" si="38"/>
        <v>0.25723262989860235</v>
      </c>
      <c r="AU298" s="5">
        <f t="shared" si="39"/>
        <v>257.23262989860234</v>
      </c>
    </row>
    <row r="299" spans="1:47" x14ac:dyDescent="0.3">
      <c r="A299" s="1" t="s">
        <v>487</v>
      </c>
      <c r="B299" s="1" t="s">
        <v>480</v>
      </c>
      <c r="C299" s="1" t="s">
        <v>481</v>
      </c>
      <c r="D299" s="1" t="s">
        <v>316</v>
      </c>
      <c r="E299" s="1" t="s">
        <v>65</v>
      </c>
      <c r="F299" s="1" t="s">
        <v>478</v>
      </c>
      <c r="G299" s="1" t="s">
        <v>53</v>
      </c>
      <c r="H299" s="1" t="s">
        <v>52</v>
      </c>
      <c r="I299" s="2">
        <v>39.630000000000003</v>
      </c>
      <c r="J299" s="2">
        <v>39.6</v>
      </c>
      <c r="K299" s="2">
        <f t="shared" si="32"/>
        <v>0.96</v>
      </c>
      <c r="L299" s="2">
        <f t="shared" si="33"/>
        <v>38.630000000000003</v>
      </c>
      <c r="P299" s="6">
        <v>0.24</v>
      </c>
      <c r="Q299" s="5">
        <v>126.15</v>
      </c>
      <c r="R299" s="7">
        <v>0.72</v>
      </c>
      <c r="S299" s="5">
        <v>231.3</v>
      </c>
      <c r="AL299" s="5" t="str">
        <f t="shared" si="40"/>
        <v/>
      </c>
      <c r="AN299" s="5" t="str">
        <f t="shared" si="41"/>
        <v/>
      </c>
      <c r="AP299" s="5" t="str">
        <f t="shared" si="42"/>
        <v/>
      </c>
      <c r="AR299" s="2">
        <v>38.630000000000003</v>
      </c>
      <c r="AS299" s="5">
        <f t="shared" si="37"/>
        <v>357.45000000000005</v>
      </c>
      <c r="AT299" s="11">
        <f t="shared" si="38"/>
        <v>1.6570661354542982E-2</v>
      </c>
      <c r="AU299" s="5">
        <f t="shared" si="39"/>
        <v>16.570661354542981</v>
      </c>
    </row>
    <row r="300" spans="1:47" x14ac:dyDescent="0.3">
      <c r="A300" s="1" t="s">
        <v>488</v>
      </c>
      <c r="B300" s="1" t="s">
        <v>489</v>
      </c>
      <c r="C300" s="1" t="s">
        <v>490</v>
      </c>
      <c r="D300" s="1" t="s">
        <v>316</v>
      </c>
      <c r="E300" s="1" t="s">
        <v>74</v>
      </c>
      <c r="F300" s="1" t="s">
        <v>478</v>
      </c>
      <c r="G300" s="1" t="s">
        <v>53</v>
      </c>
      <c r="H300" s="1" t="s">
        <v>52</v>
      </c>
      <c r="I300" s="2">
        <v>39.51</v>
      </c>
      <c r="J300" s="2">
        <v>37.04</v>
      </c>
      <c r="K300" s="2">
        <f t="shared" si="32"/>
        <v>14.8</v>
      </c>
      <c r="L300" s="2">
        <f t="shared" si="33"/>
        <v>22.24</v>
      </c>
      <c r="N300" s="4">
        <v>0.74</v>
      </c>
      <c r="O300" s="5">
        <v>401.45</v>
      </c>
      <c r="P300" s="6">
        <v>6.05</v>
      </c>
      <c r="Q300" s="5">
        <v>3157.9549999999999</v>
      </c>
      <c r="R300" s="7">
        <v>4.46</v>
      </c>
      <c r="S300" s="5">
        <v>1432.7750000000001</v>
      </c>
      <c r="Z300" s="9">
        <v>3.55</v>
      </c>
      <c r="AA300" s="5">
        <v>137.5625</v>
      </c>
      <c r="AL300" s="5" t="str">
        <f t="shared" si="40"/>
        <v/>
      </c>
      <c r="AN300" s="5" t="str">
        <f t="shared" si="41"/>
        <v/>
      </c>
      <c r="AP300" s="5" t="str">
        <f t="shared" si="42"/>
        <v/>
      </c>
      <c r="AR300" s="2">
        <v>22.24</v>
      </c>
      <c r="AS300" s="5">
        <f t="shared" si="37"/>
        <v>5129.7425000000003</v>
      </c>
      <c r="AT300" s="11">
        <f t="shared" si="38"/>
        <v>0.23780452036230715</v>
      </c>
      <c r="AU300" s="5">
        <f t="shared" si="39"/>
        <v>237.80452036230716</v>
      </c>
    </row>
    <row r="301" spans="1:47" x14ac:dyDescent="0.3">
      <c r="A301" s="1" t="s">
        <v>491</v>
      </c>
      <c r="B301" s="1" t="s">
        <v>489</v>
      </c>
      <c r="C301" s="1" t="s">
        <v>490</v>
      </c>
      <c r="D301" s="1" t="s">
        <v>316</v>
      </c>
      <c r="E301" s="1" t="s">
        <v>80</v>
      </c>
      <c r="F301" s="1" t="s">
        <v>478</v>
      </c>
      <c r="G301" s="1" t="s">
        <v>53</v>
      </c>
      <c r="H301" s="1" t="s">
        <v>52</v>
      </c>
      <c r="I301" s="2">
        <v>160.66</v>
      </c>
      <c r="J301" s="2">
        <v>36.89</v>
      </c>
      <c r="K301" s="2">
        <f t="shared" si="32"/>
        <v>0</v>
      </c>
      <c r="L301" s="2">
        <f t="shared" si="33"/>
        <v>36.89</v>
      </c>
      <c r="AL301" s="5" t="str">
        <f t="shared" si="40"/>
        <v/>
      </c>
      <c r="AN301" s="5" t="str">
        <f t="shared" si="41"/>
        <v/>
      </c>
      <c r="AP301" s="5" t="str">
        <f t="shared" si="42"/>
        <v/>
      </c>
      <c r="AR301" s="2">
        <v>36.89</v>
      </c>
      <c r="AS301" s="5">
        <f t="shared" si="37"/>
        <v>0</v>
      </c>
      <c r="AT301" s="11">
        <f t="shared" si="38"/>
        <v>0</v>
      </c>
      <c r="AU301" s="5">
        <f t="shared" si="39"/>
        <v>0</v>
      </c>
    </row>
    <row r="302" spans="1:47" x14ac:dyDescent="0.3">
      <c r="A302" s="1" t="s">
        <v>491</v>
      </c>
      <c r="B302" s="1" t="s">
        <v>489</v>
      </c>
      <c r="C302" s="1" t="s">
        <v>490</v>
      </c>
      <c r="D302" s="1" t="s">
        <v>316</v>
      </c>
      <c r="E302" s="1" t="s">
        <v>86</v>
      </c>
      <c r="F302" s="1" t="s">
        <v>478</v>
      </c>
      <c r="G302" s="1" t="s">
        <v>53</v>
      </c>
      <c r="H302" s="1" t="s">
        <v>52</v>
      </c>
      <c r="I302" s="2">
        <v>160.66</v>
      </c>
      <c r="J302" s="2">
        <v>38.479999999999997</v>
      </c>
      <c r="K302" s="2">
        <f t="shared" si="32"/>
        <v>1.4700000000000002</v>
      </c>
      <c r="L302" s="2">
        <f t="shared" si="33"/>
        <v>37.01</v>
      </c>
      <c r="P302" s="6">
        <v>0.79</v>
      </c>
      <c r="Q302" s="5">
        <v>415.24374999999998</v>
      </c>
      <c r="R302" s="7">
        <v>0.68</v>
      </c>
      <c r="S302" s="5">
        <v>218.45</v>
      </c>
      <c r="AL302" s="5" t="str">
        <f t="shared" si="40"/>
        <v/>
      </c>
      <c r="AN302" s="5" t="str">
        <f t="shared" si="41"/>
        <v/>
      </c>
      <c r="AP302" s="5" t="str">
        <f t="shared" si="42"/>
        <v/>
      </c>
      <c r="AR302" s="2">
        <v>37.01</v>
      </c>
      <c r="AS302" s="5">
        <f t="shared" si="37"/>
        <v>633.69374999999991</v>
      </c>
      <c r="AT302" s="11">
        <f t="shared" si="38"/>
        <v>2.9376764676851082E-2</v>
      </c>
      <c r="AU302" s="5">
        <f t="shared" si="39"/>
        <v>29.376764676851082</v>
      </c>
    </row>
    <row r="303" spans="1:47" x14ac:dyDescent="0.3">
      <c r="A303" s="1" t="s">
        <v>491</v>
      </c>
      <c r="B303" s="1" t="s">
        <v>489</v>
      </c>
      <c r="C303" s="1" t="s">
        <v>490</v>
      </c>
      <c r="D303" s="1" t="s">
        <v>316</v>
      </c>
      <c r="E303" s="1" t="s">
        <v>66</v>
      </c>
      <c r="F303" s="1" t="s">
        <v>478</v>
      </c>
      <c r="G303" s="1" t="s">
        <v>53</v>
      </c>
      <c r="H303" s="1" t="s">
        <v>52</v>
      </c>
      <c r="I303" s="2">
        <v>160.66</v>
      </c>
      <c r="J303" s="2">
        <v>40.090000000000003</v>
      </c>
      <c r="K303" s="2">
        <f t="shared" si="32"/>
        <v>11.11</v>
      </c>
      <c r="L303" s="2">
        <f t="shared" si="33"/>
        <v>28.89</v>
      </c>
      <c r="P303" s="6">
        <v>5.08</v>
      </c>
      <c r="Q303" s="5">
        <v>2670.1750000000002</v>
      </c>
      <c r="R303" s="7">
        <v>6.03</v>
      </c>
      <c r="S303" s="5">
        <v>1937.1375</v>
      </c>
      <c r="AL303" s="5" t="str">
        <f t="shared" si="40"/>
        <v/>
      </c>
      <c r="AN303" s="5" t="str">
        <f t="shared" si="41"/>
        <v/>
      </c>
      <c r="AP303" s="5" t="str">
        <f t="shared" si="42"/>
        <v/>
      </c>
      <c r="AR303" s="2">
        <v>28.89</v>
      </c>
      <c r="AS303" s="5">
        <f t="shared" si="37"/>
        <v>4607.3125</v>
      </c>
      <c r="AT303" s="11">
        <f t="shared" si="38"/>
        <v>0.21358571881956301</v>
      </c>
      <c r="AU303" s="5">
        <f t="shared" si="39"/>
        <v>213.58571881956303</v>
      </c>
    </row>
    <row r="304" spans="1:47" x14ac:dyDescent="0.3">
      <c r="A304" s="1" t="s">
        <v>491</v>
      </c>
      <c r="B304" s="1" t="s">
        <v>489</v>
      </c>
      <c r="C304" s="1" t="s">
        <v>490</v>
      </c>
      <c r="D304" s="1" t="s">
        <v>316</v>
      </c>
      <c r="E304" s="1" t="s">
        <v>55</v>
      </c>
      <c r="F304" s="1" t="s">
        <v>478</v>
      </c>
      <c r="G304" s="1" t="s">
        <v>53</v>
      </c>
      <c r="H304" s="1" t="s">
        <v>52</v>
      </c>
      <c r="I304" s="2">
        <v>160.66</v>
      </c>
      <c r="J304" s="2">
        <v>38.729999999999997</v>
      </c>
      <c r="K304" s="2">
        <f t="shared" si="32"/>
        <v>19.09</v>
      </c>
      <c r="L304" s="2">
        <f t="shared" si="33"/>
        <v>19.64</v>
      </c>
      <c r="R304" s="7">
        <v>10.8</v>
      </c>
      <c r="S304" s="5">
        <v>3469.5</v>
      </c>
      <c r="T304" s="8">
        <v>5.68</v>
      </c>
      <c r="U304" s="5">
        <v>546.69999999999993</v>
      </c>
      <c r="Z304" s="9">
        <v>2.61</v>
      </c>
      <c r="AA304" s="5">
        <v>101.1375</v>
      </c>
      <c r="AL304" s="5" t="str">
        <f t="shared" si="40"/>
        <v/>
      </c>
      <c r="AN304" s="5" t="str">
        <f t="shared" si="41"/>
        <v/>
      </c>
      <c r="AP304" s="5" t="str">
        <f t="shared" si="42"/>
        <v/>
      </c>
      <c r="AR304" s="2">
        <v>19.64</v>
      </c>
      <c r="AS304" s="5">
        <f t="shared" si="37"/>
        <v>4117.3374999999996</v>
      </c>
      <c r="AT304" s="11">
        <f t="shared" si="38"/>
        <v>0.19087146564515484</v>
      </c>
      <c r="AU304" s="5">
        <f t="shared" si="39"/>
        <v>190.87146564515484</v>
      </c>
    </row>
    <row r="305" spans="1:47" x14ac:dyDescent="0.3">
      <c r="A305" s="1" t="s">
        <v>492</v>
      </c>
      <c r="B305" s="1" t="s">
        <v>493</v>
      </c>
      <c r="C305" s="1" t="s">
        <v>494</v>
      </c>
      <c r="D305" s="1" t="s">
        <v>495</v>
      </c>
      <c r="E305" s="1" t="s">
        <v>109</v>
      </c>
      <c r="F305" s="1" t="s">
        <v>496</v>
      </c>
      <c r="G305" s="1" t="s">
        <v>53</v>
      </c>
      <c r="H305" s="1" t="s">
        <v>52</v>
      </c>
      <c r="I305" s="2">
        <v>19.97</v>
      </c>
      <c r="J305" s="2">
        <v>18.440000000000001</v>
      </c>
      <c r="K305" s="2">
        <f t="shared" si="32"/>
        <v>2.67</v>
      </c>
      <c r="L305" s="2">
        <f t="shared" si="33"/>
        <v>15.77</v>
      </c>
      <c r="Z305" s="9">
        <v>2.67</v>
      </c>
      <c r="AA305" s="5">
        <v>103.46250000000001</v>
      </c>
      <c r="AL305" s="5" t="str">
        <f t="shared" si="40"/>
        <v/>
      </c>
      <c r="AN305" s="5" t="str">
        <f t="shared" si="41"/>
        <v/>
      </c>
      <c r="AO305" s="2">
        <v>0.48</v>
      </c>
      <c r="AP305" s="5">
        <f t="shared" si="42"/>
        <v>0.48</v>
      </c>
      <c r="AQ305" s="2">
        <v>0.72</v>
      </c>
      <c r="AR305" s="2">
        <v>14.57</v>
      </c>
      <c r="AS305" s="5">
        <f t="shared" si="37"/>
        <v>103.46250000000001</v>
      </c>
      <c r="AT305" s="11">
        <f t="shared" si="38"/>
        <v>4.796312912000009E-3</v>
      </c>
      <c r="AU305" s="5">
        <f t="shared" si="39"/>
        <v>4.7963129120000083</v>
      </c>
    </row>
    <row r="306" spans="1:47" x14ac:dyDescent="0.3">
      <c r="A306" s="1" t="s">
        <v>497</v>
      </c>
      <c r="B306" s="1" t="s">
        <v>498</v>
      </c>
      <c r="C306" s="1" t="s">
        <v>499</v>
      </c>
      <c r="D306" s="1" t="s">
        <v>500</v>
      </c>
      <c r="E306" s="1" t="s">
        <v>60</v>
      </c>
      <c r="F306" s="1" t="s">
        <v>496</v>
      </c>
      <c r="G306" s="1" t="s">
        <v>53</v>
      </c>
      <c r="H306" s="1" t="s">
        <v>52</v>
      </c>
      <c r="I306" s="2">
        <v>46.25</v>
      </c>
      <c r="J306" s="2">
        <v>26.23</v>
      </c>
      <c r="K306" s="2">
        <f t="shared" si="32"/>
        <v>0.68</v>
      </c>
      <c r="L306" s="2">
        <f t="shared" si="33"/>
        <v>25.549999999999997</v>
      </c>
      <c r="R306" s="7">
        <v>0.68</v>
      </c>
      <c r="S306" s="5">
        <v>218.45</v>
      </c>
      <c r="AL306" s="5" t="str">
        <f t="shared" si="40"/>
        <v/>
      </c>
      <c r="AN306" s="5" t="str">
        <f t="shared" ref="AN306:AN337" si="43">IF(AM306&gt;0,AM306*$AN$1,"")</f>
        <v/>
      </c>
      <c r="AO306" s="2">
        <v>1.03</v>
      </c>
      <c r="AP306" s="5">
        <f t="shared" ref="AP306:AP337" si="44">IF(AO306&gt;0,AO306*$AP$1,"")</f>
        <v>1.03</v>
      </c>
      <c r="AQ306" s="2">
        <v>1.53</v>
      </c>
      <c r="AR306" s="2">
        <v>22.99</v>
      </c>
      <c r="AS306" s="5">
        <f t="shared" si="37"/>
        <v>218.45</v>
      </c>
      <c r="AT306" s="11">
        <f t="shared" si="38"/>
        <v>1.0126901588753432E-2</v>
      </c>
      <c r="AU306" s="5">
        <f t="shared" si="39"/>
        <v>10.126901588753432</v>
      </c>
    </row>
    <row r="307" spans="1:47" x14ac:dyDescent="0.3">
      <c r="A307" s="1" t="s">
        <v>497</v>
      </c>
      <c r="B307" s="1" t="s">
        <v>498</v>
      </c>
      <c r="C307" s="1" t="s">
        <v>499</v>
      </c>
      <c r="D307" s="1" t="s">
        <v>500</v>
      </c>
      <c r="E307" s="1" t="s">
        <v>109</v>
      </c>
      <c r="F307" s="1" t="s">
        <v>496</v>
      </c>
      <c r="G307" s="1" t="s">
        <v>53</v>
      </c>
      <c r="H307" s="1" t="s">
        <v>52</v>
      </c>
      <c r="I307" s="2">
        <v>46.25</v>
      </c>
      <c r="J307" s="2">
        <v>20.010000000000002</v>
      </c>
      <c r="K307" s="2">
        <f t="shared" si="32"/>
        <v>3.84</v>
      </c>
      <c r="L307" s="2">
        <f t="shared" si="33"/>
        <v>16.16</v>
      </c>
      <c r="P307" s="6">
        <v>0.56999999999999995</v>
      </c>
      <c r="Q307" s="5">
        <v>299.60624999999999</v>
      </c>
      <c r="R307" s="7">
        <v>3.27</v>
      </c>
      <c r="S307" s="5">
        <v>1050.4875</v>
      </c>
      <c r="AL307" s="5" t="str">
        <f t="shared" si="40"/>
        <v/>
      </c>
      <c r="AM307" s="3">
        <v>0.04</v>
      </c>
      <c r="AN307" s="5">
        <f t="shared" si="43"/>
        <v>119.28</v>
      </c>
      <c r="AO307" s="2">
        <v>0.46</v>
      </c>
      <c r="AP307" s="5">
        <f t="shared" si="44"/>
        <v>0.46</v>
      </c>
      <c r="AQ307" s="2">
        <v>0.76</v>
      </c>
      <c r="AR307" s="2">
        <v>14.9</v>
      </c>
      <c r="AS307" s="5">
        <f t="shared" si="37"/>
        <v>1350.09375</v>
      </c>
      <c r="AT307" s="11">
        <f t="shared" si="38"/>
        <v>6.2587624361826855E-2</v>
      </c>
      <c r="AU307" s="5">
        <f t="shared" si="39"/>
        <v>62.587624361826848</v>
      </c>
    </row>
    <row r="308" spans="1:47" x14ac:dyDescent="0.3">
      <c r="A308" s="1" t="s">
        <v>501</v>
      </c>
      <c r="B308" s="1" t="s">
        <v>502</v>
      </c>
      <c r="C308" s="1" t="s">
        <v>503</v>
      </c>
      <c r="D308" s="1" t="s">
        <v>316</v>
      </c>
      <c r="E308" s="1" t="s">
        <v>64</v>
      </c>
      <c r="F308" s="1" t="s">
        <v>496</v>
      </c>
      <c r="G308" s="1" t="s">
        <v>53</v>
      </c>
      <c r="H308" s="1" t="s">
        <v>52</v>
      </c>
      <c r="I308" s="2">
        <v>213.81</v>
      </c>
      <c r="J308" s="2">
        <v>40.78</v>
      </c>
      <c r="K308" s="2">
        <f t="shared" si="32"/>
        <v>0</v>
      </c>
      <c r="L308" s="2">
        <f t="shared" si="33"/>
        <v>40</v>
      </c>
      <c r="AL308" s="5" t="str">
        <f t="shared" si="40"/>
        <v/>
      </c>
      <c r="AN308" s="5" t="str">
        <f t="shared" si="43"/>
        <v/>
      </c>
      <c r="AP308" s="5" t="str">
        <f t="shared" si="44"/>
        <v/>
      </c>
      <c r="AR308" s="2">
        <v>40</v>
      </c>
      <c r="AS308" s="5">
        <f t="shared" si="37"/>
        <v>0</v>
      </c>
      <c r="AT308" s="11">
        <f t="shared" si="38"/>
        <v>0</v>
      </c>
      <c r="AU308" s="5">
        <f t="shared" si="39"/>
        <v>0</v>
      </c>
    </row>
    <row r="309" spans="1:47" x14ac:dyDescent="0.3">
      <c r="A309" s="1" t="s">
        <v>501</v>
      </c>
      <c r="B309" s="1" t="s">
        <v>502</v>
      </c>
      <c r="C309" s="1" t="s">
        <v>503</v>
      </c>
      <c r="D309" s="1" t="s">
        <v>316</v>
      </c>
      <c r="E309" s="1" t="s">
        <v>102</v>
      </c>
      <c r="F309" s="1" t="s">
        <v>496</v>
      </c>
      <c r="G309" s="1" t="s">
        <v>53</v>
      </c>
      <c r="H309" s="1" t="s">
        <v>52</v>
      </c>
      <c r="I309" s="2">
        <v>213.81</v>
      </c>
      <c r="J309" s="2">
        <v>40.549999999999997</v>
      </c>
      <c r="K309" s="2">
        <f t="shared" si="32"/>
        <v>6.81</v>
      </c>
      <c r="L309" s="2">
        <f t="shared" si="33"/>
        <v>33.19</v>
      </c>
      <c r="P309" s="6">
        <v>7.0000000000000007E-2</v>
      </c>
      <c r="Q309" s="5">
        <v>36.793750000000003</v>
      </c>
      <c r="R309" s="7">
        <v>1.86</v>
      </c>
      <c r="S309" s="5">
        <v>597.52499999999998</v>
      </c>
      <c r="T309" s="8">
        <v>0.11</v>
      </c>
      <c r="U309" s="5">
        <v>10.5875</v>
      </c>
      <c r="Z309" s="9">
        <v>4.7699999999999996</v>
      </c>
      <c r="AA309" s="5">
        <v>184.83750000000001</v>
      </c>
      <c r="AL309" s="5" t="str">
        <f t="shared" si="40"/>
        <v/>
      </c>
      <c r="AN309" s="5" t="str">
        <f t="shared" si="43"/>
        <v/>
      </c>
      <c r="AP309" s="5" t="str">
        <f t="shared" si="44"/>
        <v/>
      </c>
      <c r="AR309" s="2">
        <v>33.19</v>
      </c>
      <c r="AS309" s="5">
        <f t="shared" si="37"/>
        <v>829.74374999999998</v>
      </c>
      <c r="AT309" s="11">
        <f t="shared" si="38"/>
        <v>3.846524742564994E-2</v>
      </c>
      <c r="AU309" s="5">
        <f t="shared" si="39"/>
        <v>38.465247425649942</v>
      </c>
    </row>
    <row r="310" spans="1:47" x14ac:dyDescent="0.3">
      <c r="A310" s="1" t="s">
        <v>501</v>
      </c>
      <c r="B310" s="1" t="s">
        <v>502</v>
      </c>
      <c r="C310" s="1" t="s">
        <v>503</v>
      </c>
      <c r="D310" s="1" t="s">
        <v>316</v>
      </c>
      <c r="E310" s="1" t="s">
        <v>63</v>
      </c>
      <c r="F310" s="1" t="s">
        <v>496</v>
      </c>
      <c r="G310" s="1" t="s">
        <v>53</v>
      </c>
      <c r="H310" s="1" t="s">
        <v>52</v>
      </c>
      <c r="I310" s="2">
        <v>213.81</v>
      </c>
      <c r="J310" s="2">
        <v>38.090000000000003</v>
      </c>
      <c r="K310" s="2">
        <f t="shared" si="32"/>
        <v>32.409999999999997</v>
      </c>
      <c r="L310" s="2">
        <f t="shared" si="33"/>
        <v>5.68</v>
      </c>
      <c r="P310" s="6">
        <v>11.1</v>
      </c>
      <c r="Q310" s="5">
        <v>5834.4375</v>
      </c>
      <c r="R310" s="7">
        <v>18.149999999999999</v>
      </c>
      <c r="S310" s="5">
        <v>5830.6874999999991</v>
      </c>
      <c r="Z310" s="9">
        <v>3.16</v>
      </c>
      <c r="AA310" s="5">
        <v>122.45</v>
      </c>
      <c r="AL310" s="5" t="str">
        <f t="shared" si="40"/>
        <v/>
      </c>
      <c r="AN310" s="5" t="str">
        <f t="shared" si="43"/>
        <v/>
      </c>
      <c r="AP310" s="5" t="str">
        <f t="shared" si="44"/>
        <v/>
      </c>
      <c r="AR310" s="2">
        <v>5.68</v>
      </c>
      <c r="AS310" s="5">
        <f t="shared" si="37"/>
        <v>11787.575000000001</v>
      </c>
      <c r="AT310" s="11">
        <f t="shared" si="38"/>
        <v>0.54644821238292629</v>
      </c>
      <c r="AU310" s="5">
        <f t="shared" si="39"/>
        <v>546.44821238292627</v>
      </c>
    </row>
    <row r="311" spans="1:47" x14ac:dyDescent="0.3">
      <c r="A311" s="1" t="s">
        <v>501</v>
      </c>
      <c r="B311" s="1" t="s">
        <v>502</v>
      </c>
      <c r="C311" s="1" t="s">
        <v>503</v>
      </c>
      <c r="D311" s="1" t="s">
        <v>316</v>
      </c>
      <c r="E311" s="1" t="s">
        <v>71</v>
      </c>
      <c r="F311" s="1" t="s">
        <v>496</v>
      </c>
      <c r="G311" s="1" t="s">
        <v>53</v>
      </c>
      <c r="H311" s="1" t="s">
        <v>52</v>
      </c>
      <c r="I311" s="2">
        <v>213.81</v>
      </c>
      <c r="J311" s="2">
        <v>37.93</v>
      </c>
      <c r="K311" s="2">
        <f t="shared" si="32"/>
        <v>17.3</v>
      </c>
      <c r="L311" s="2">
        <f t="shared" si="33"/>
        <v>20.61</v>
      </c>
      <c r="P311" s="6">
        <v>6.43</v>
      </c>
      <c r="Q311" s="5">
        <v>3379.7687500000002</v>
      </c>
      <c r="R311" s="7">
        <v>9.3000000000000007</v>
      </c>
      <c r="S311" s="5">
        <v>2987.625</v>
      </c>
      <c r="Z311" s="9">
        <v>1.57</v>
      </c>
      <c r="AA311" s="5">
        <v>60.837500000000013</v>
      </c>
      <c r="AL311" s="5" t="str">
        <f t="shared" si="40"/>
        <v/>
      </c>
      <c r="AN311" s="5" t="str">
        <f t="shared" si="43"/>
        <v/>
      </c>
      <c r="AO311" s="2">
        <v>0.46</v>
      </c>
      <c r="AP311" s="5">
        <f t="shared" si="44"/>
        <v>0.46</v>
      </c>
      <c r="AQ311" s="2">
        <v>0.12</v>
      </c>
      <c r="AR311" s="2">
        <v>20.03</v>
      </c>
      <c r="AS311" s="5">
        <f t="shared" si="37"/>
        <v>6428.2312499999998</v>
      </c>
      <c r="AT311" s="11">
        <f t="shared" si="38"/>
        <v>0.29799984096360477</v>
      </c>
      <c r="AU311" s="5">
        <f t="shared" si="39"/>
        <v>297.99984096360475</v>
      </c>
    </row>
    <row r="312" spans="1:47" x14ac:dyDescent="0.3">
      <c r="A312" s="1" t="s">
        <v>501</v>
      </c>
      <c r="B312" s="1" t="s">
        <v>502</v>
      </c>
      <c r="C312" s="1" t="s">
        <v>503</v>
      </c>
      <c r="D312" s="1" t="s">
        <v>316</v>
      </c>
      <c r="E312" s="1" t="s">
        <v>62</v>
      </c>
      <c r="F312" s="1" t="s">
        <v>496</v>
      </c>
      <c r="G312" s="1" t="s">
        <v>53</v>
      </c>
      <c r="H312" s="1" t="s">
        <v>52</v>
      </c>
      <c r="I312" s="2">
        <v>213.81</v>
      </c>
      <c r="J312" s="2">
        <v>40.33</v>
      </c>
      <c r="K312" s="2">
        <f t="shared" si="32"/>
        <v>9.9099999999999984</v>
      </c>
      <c r="L312" s="2">
        <f t="shared" si="33"/>
        <v>30.09</v>
      </c>
      <c r="P312" s="6">
        <v>7.45</v>
      </c>
      <c r="Q312" s="5">
        <v>3915.90625</v>
      </c>
      <c r="R312" s="7">
        <v>2.09</v>
      </c>
      <c r="S312" s="5">
        <v>671.41249999999991</v>
      </c>
      <c r="Z312" s="9">
        <v>0.37</v>
      </c>
      <c r="AA312" s="5">
        <v>14.3375</v>
      </c>
      <c r="AL312" s="5" t="str">
        <f t="shared" si="40"/>
        <v/>
      </c>
      <c r="AN312" s="5" t="str">
        <f t="shared" si="43"/>
        <v/>
      </c>
      <c r="AO312" s="2">
        <v>0.28000000000000003</v>
      </c>
      <c r="AP312" s="5">
        <f t="shared" si="44"/>
        <v>0.28000000000000003</v>
      </c>
      <c r="AR312" s="2">
        <v>29.81</v>
      </c>
      <c r="AS312" s="5">
        <f t="shared" si="37"/>
        <v>4601.65625</v>
      </c>
      <c r="AT312" s="11">
        <f t="shared" si="38"/>
        <v>0.21332350647297851</v>
      </c>
      <c r="AU312" s="5">
        <f t="shared" si="39"/>
        <v>213.32350647297852</v>
      </c>
    </row>
    <row r="313" spans="1:47" x14ac:dyDescent="0.3">
      <c r="A313" s="1" t="s">
        <v>501</v>
      </c>
      <c r="B313" s="1" t="s">
        <v>502</v>
      </c>
      <c r="C313" s="1" t="s">
        <v>503</v>
      </c>
      <c r="D313" s="1" t="s">
        <v>316</v>
      </c>
      <c r="E313" s="1" t="s">
        <v>60</v>
      </c>
      <c r="F313" s="1" t="s">
        <v>496</v>
      </c>
      <c r="G313" s="1" t="s">
        <v>53</v>
      </c>
      <c r="H313" s="1" t="s">
        <v>52</v>
      </c>
      <c r="I313" s="2">
        <v>213.81</v>
      </c>
      <c r="J313" s="2">
        <v>10.85</v>
      </c>
      <c r="K313" s="2">
        <f t="shared" si="32"/>
        <v>3.5500000000000003</v>
      </c>
      <c r="L313" s="2">
        <f t="shared" si="33"/>
        <v>7.31</v>
      </c>
      <c r="N313" s="4">
        <v>0.1</v>
      </c>
      <c r="O313" s="5">
        <v>67.8125</v>
      </c>
      <c r="P313" s="6">
        <v>2.33</v>
      </c>
      <c r="Q313" s="5">
        <v>1224.70625</v>
      </c>
      <c r="R313" s="7">
        <v>1.1200000000000001</v>
      </c>
      <c r="S313" s="5">
        <v>359.8</v>
      </c>
      <c r="AL313" s="5" t="str">
        <f t="shared" si="40"/>
        <v/>
      </c>
      <c r="AN313" s="5" t="str">
        <f t="shared" si="43"/>
        <v/>
      </c>
      <c r="AO313" s="2">
        <v>0.02</v>
      </c>
      <c r="AP313" s="5">
        <f t="shared" si="44"/>
        <v>0.02</v>
      </c>
      <c r="AR313" s="2">
        <v>7.29</v>
      </c>
      <c r="AS313" s="5">
        <f t="shared" si="37"/>
        <v>1652.3187499999999</v>
      </c>
      <c r="AT313" s="11">
        <f t="shared" si="38"/>
        <v>7.6598166054026473E-2</v>
      </c>
      <c r="AU313" s="5">
        <f t="shared" si="39"/>
        <v>76.598166054026478</v>
      </c>
    </row>
    <row r="314" spans="1:47" x14ac:dyDescent="0.3">
      <c r="A314" s="1" t="s">
        <v>504</v>
      </c>
      <c r="B314" s="1" t="s">
        <v>505</v>
      </c>
      <c r="C314" s="1" t="s">
        <v>506</v>
      </c>
      <c r="D314" s="1" t="s">
        <v>316</v>
      </c>
      <c r="E314" s="1" t="s">
        <v>51</v>
      </c>
      <c r="F314" s="1" t="s">
        <v>496</v>
      </c>
      <c r="G314" s="1" t="s">
        <v>53</v>
      </c>
      <c r="H314" s="1" t="s">
        <v>52</v>
      </c>
      <c r="I314" s="2">
        <v>12.61</v>
      </c>
      <c r="J314" s="2">
        <v>11.9</v>
      </c>
      <c r="K314" s="2">
        <f t="shared" si="32"/>
        <v>1.32</v>
      </c>
      <c r="L314" s="2">
        <f t="shared" si="33"/>
        <v>10.58</v>
      </c>
      <c r="P314" s="6">
        <v>0.01</v>
      </c>
      <c r="Q314" s="5">
        <v>5.2562500000000014</v>
      </c>
      <c r="R314" s="7">
        <v>0.02</v>
      </c>
      <c r="S314" s="5">
        <v>6.4249999999999998</v>
      </c>
      <c r="Z314" s="9">
        <v>1.29</v>
      </c>
      <c r="AA314" s="5">
        <v>49.987499999999997</v>
      </c>
      <c r="AL314" s="5" t="str">
        <f t="shared" si="40"/>
        <v/>
      </c>
      <c r="AN314" s="5" t="str">
        <f t="shared" si="43"/>
        <v/>
      </c>
      <c r="AP314" s="5" t="str">
        <f t="shared" si="44"/>
        <v/>
      </c>
      <c r="AR314" s="2">
        <v>10.58</v>
      </c>
      <c r="AS314" s="5">
        <f t="shared" si="37"/>
        <v>61.668750000000003</v>
      </c>
      <c r="AT314" s="11">
        <f t="shared" si="38"/>
        <v>2.8588389212700306E-3</v>
      </c>
      <c r="AU314" s="5">
        <f t="shared" si="39"/>
        <v>2.8588389212700305</v>
      </c>
    </row>
    <row r="315" spans="1:47" x14ac:dyDescent="0.3">
      <c r="A315" s="1" t="s">
        <v>507</v>
      </c>
      <c r="B315" s="1" t="s">
        <v>502</v>
      </c>
      <c r="C315" s="1" t="s">
        <v>503</v>
      </c>
      <c r="D315" s="1" t="s">
        <v>316</v>
      </c>
      <c r="E315" s="1" t="s">
        <v>66</v>
      </c>
      <c r="F315" s="1" t="s">
        <v>496</v>
      </c>
      <c r="G315" s="1" t="s">
        <v>53</v>
      </c>
      <c r="H315" s="1" t="s">
        <v>52</v>
      </c>
      <c r="I315" s="2">
        <v>22.66</v>
      </c>
      <c r="J315" s="2">
        <v>11.49</v>
      </c>
      <c r="K315" s="2">
        <f t="shared" si="32"/>
        <v>0</v>
      </c>
      <c r="L315" s="2">
        <f t="shared" si="33"/>
        <v>11.49</v>
      </c>
      <c r="AL315" s="5" t="str">
        <f t="shared" si="40"/>
        <v/>
      </c>
      <c r="AN315" s="5" t="str">
        <f t="shared" si="43"/>
        <v/>
      </c>
      <c r="AP315" s="5" t="str">
        <f t="shared" si="44"/>
        <v/>
      </c>
      <c r="AR315" s="2">
        <v>11.49</v>
      </c>
      <c r="AS315" s="5">
        <f t="shared" si="37"/>
        <v>0</v>
      </c>
      <c r="AT315" s="11">
        <f t="shared" si="38"/>
        <v>0</v>
      </c>
      <c r="AU315" s="5">
        <f t="shared" si="39"/>
        <v>0</v>
      </c>
    </row>
    <row r="316" spans="1:47" x14ac:dyDescent="0.3">
      <c r="A316" s="1" t="s">
        <v>507</v>
      </c>
      <c r="B316" s="1" t="s">
        <v>502</v>
      </c>
      <c r="C316" s="1" t="s">
        <v>503</v>
      </c>
      <c r="D316" s="1" t="s">
        <v>316</v>
      </c>
      <c r="E316" s="1" t="s">
        <v>61</v>
      </c>
      <c r="F316" s="1" t="s">
        <v>496</v>
      </c>
      <c r="G316" s="1" t="s">
        <v>53</v>
      </c>
      <c r="H316" s="1" t="s">
        <v>52</v>
      </c>
      <c r="I316" s="2">
        <v>22.66</v>
      </c>
      <c r="J316" s="2">
        <v>11.17</v>
      </c>
      <c r="K316" s="2">
        <f t="shared" si="32"/>
        <v>0</v>
      </c>
      <c r="L316" s="2">
        <f t="shared" si="33"/>
        <v>11.17</v>
      </c>
      <c r="AL316" s="5" t="str">
        <f t="shared" si="40"/>
        <v/>
      </c>
      <c r="AN316" s="5" t="str">
        <f t="shared" si="43"/>
        <v/>
      </c>
      <c r="AP316" s="5" t="str">
        <f t="shared" si="44"/>
        <v/>
      </c>
      <c r="AR316" s="2">
        <v>11.17</v>
      </c>
      <c r="AS316" s="5">
        <f t="shared" si="37"/>
        <v>0</v>
      </c>
      <c r="AT316" s="11">
        <f t="shared" si="38"/>
        <v>0</v>
      </c>
      <c r="AU316" s="5">
        <f t="shared" si="39"/>
        <v>0</v>
      </c>
    </row>
    <row r="317" spans="1:47" x14ac:dyDescent="0.3">
      <c r="A317" s="1" t="s">
        <v>508</v>
      </c>
      <c r="B317" s="1" t="s">
        <v>509</v>
      </c>
      <c r="C317" s="1" t="s">
        <v>510</v>
      </c>
      <c r="D317" s="1" t="s">
        <v>316</v>
      </c>
      <c r="E317" s="1" t="s">
        <v>51</v>
      </c>
      <c r="F317" s="1" t="s">
        <v>496</v>
      </c>
      <c r="G317" s="1" t="s">
        <v>53</v>
      </c>
      <c r="H317" s="1" t="s">
        <v>52</v>
      </c>
      <c r="I317" s="2">
        <v>25.93</v>
      </c>
      <c r="J317" s="2">
        <v>15.11</v>
      </c>
      <c r="K317" s="2">
        <f t="shared" si="32"/>
        <v>1.96</v>
      </c>
      <c r="L317" s="2">
        <f t="shared" si="33"/>
        <v>13.15</v>
      </c>
      <c r="Z317" s="9">
        <v>1.96</v>
      </c>
      <c r="AA317" s="5">
        <v>75.95</v>
      </c>
      <c r="AL317" s="5" t="str">
        <f t="shared" si="40"/>
        <v/>
      </c>
      <c r="AN317" s="5" t="str">
        <f t="shared" si="43"/>
        <v/>
      </c>
      <c r="AP317" s="5" t="str">
        <f t="shared" si="44"/>
        <v/>
      </c>
      <c r="AR317" s="2">
        <v>13.15</v>
      </c>
      <c r="AS317" s="5">
        <f t="shared" si="37"/>
        <v>75.95</v>
      </c>
      <c r="AT317" s="11">
        <f t="shared" si="38"/>
        <v>3.5208888792209805E-3</v>
      </c>
      <c r="AU317" s="5">
        <f t="shared" si="39"/>
        <v>3.5208888792209807</v>
      </c>
    </row>
    <row r="318" spans="1:47" x14ac:dyDescent="0.3">
      <c r="A318" s="1" t="s">
        <v>508</v>
      </c>
      <c r="B318" s="1" t="s">
        <v>509</v>
      </c>
      <c r="C318" s="1" t="s">
        <v>510</v>
      </c>
      <c r="D318" s="1" t="s">
        <v>316</v>
      </c>
      <c r="E318" s="1" t="s">
        <v>61</v>
      </c>
      <c r="F318" s="1" t="s">
        <v>496</v>
      </c>
      <c r="G318" s="1" t="s">
        <v>53</v>
      </c>
      <c r="H318" s="1" t="s">
        <v>52</v>
      </c>
      <c r="I318" s="2">
        <v>25.93</v>
      </c>
      <c r="J318" s="2">
        <v>10.210000000000001</v>
      </c>
      <c r="K318" s="2">
        <f t="shared" si="32"/>
        <v>0</v>
      </c>
      <c r="L318" s="2">
        <f t="shared" si="33"/>
        <v>10.210000000000001</v>
      </c>
      <c r="AL318" s="5" t="str">
        <f t="shared" si="40"/>
        <v/>
      </c>
      <c r="AN318" s="5" t="str">
        <f t="shared" si="43"/>
        <v/>
      </c>
      <c r="AP318" s="5" t="str">
        <f t="shared" si="44"/>
        <v/>
      </c>
      <c r="AR318" s="2">
        <v>10.210000000000001</v>
      </c>
      <c r="AS318" s="5">
        <f t="shared" si="37"/>
        <v>0</v>
      </c>
      <c r="AT318" s="11">
        <f t="shared" si="38"/>
        <v>0</v>
      </c>
      <c r="AU318" s="5">
        <f t="shared" si="39"/>
        <v>0</v>
      </c>
    </row>
    <row r="319" spans="1:47" x14ac:dyDescent="0.3">
      <c r="A319" s="1" t="s">
        <v>511</v>
      </c>
      <c r="B319" s="1" t="s">
        <v>512</v>
      </c>
      <c r="C319" s="1" t="s">
        <v>513</v>
      </c>
      <c r="D319" s="1" t="s">
        <v>514</v>
      </c>
      <c r="E319" s="1" t="s">
        <v>66</v>
      </c>
      <c r="F319" s="1" t="s">
        <v>496</v>
      </c>
      <c r="G319" s="1" t="s">
        <v>53</v>
      </c>
      <c r="H319" s="1" t="s">
        <v>52</v>
      </c>
      <c r="I319" s="2">
        <v>94.31</v>
      </c>
      <c r="J319" s="2">
        <v>26.05</v>
      </c>
      <c r="K319" s="2">
        <f t="shared" si="32"/>
        <v>0</v>
      </c>
      <c r="L319" s="2">
        <f t="shared" si="33"/>
        <v>26.05</v>
      </c>
      <c r="AL319" s="5" t="str">
        <f t="shared" si="40"/>
        <v/>
      </c>
      <c r="AN319" s="5" t="str">
        <f t="shared" si="43"/>
        <v/>
      </c>
      <c r="AP319" s="5" t="str">
        <f t="shared" si="44"/>
        <v/>
      </c>
      <c r="AR319" s="2">
        <v>26.05</v>
      </c>
      <c r="AS319" s="5">
        <f t="shared" si="37"/>
        <v>0</v>
      </c>
      <c r="AT319" s="11">
        <f t="shared" si="38"/>
        <v>0</v>
      </c>
      <c r="AU319" s="5">
        <f t="shared" si="39"/>
        <v>0</v>
      </c>
    </row>
    <row r="320" spans="1:47" x14ac:dyDescent="0.3">
      <c r="A320" s="1" t="s">
        <v>511</v>
      </c>
      <c r="B320" s="1" t="s">
        <v>512</v>
      </c>
      <c r="C320" s="1" t="s">
        <v>513</v>
      </c>
      <c r="D320" s="1" t="s">
        <v>514</v>
      </c>
      <c r="E320" s="1" t="s">
        <v>55</v>
      </c>
      <c r="F320" s="1" t="s">
        <v>496</v>
      </c>
      <c r="G320" s="1" t="s">
        <v>53</v>
      </c>
      <c r="H320" s="1" t="s">
        <v>52</v>
      </c>
      <c r="I320" s="2">
        <v>94.31</v>
      </c>
      <c r="J320" s="2">
        <v>38.9</v>
      </c>
      <c r="K320" s="2">
        <f t="shared" si="32"/>
        <v>2.3199999999999998</v>
      </c>
      <c r="L320" s="2">
        <f t="shared" si="33"/>
        <v>36.58</v>
      </c>
      <c r="P320" s="6">
        <v>0.21</v>
      </c>
      <c r="Q320" s="5">
        <v>110.38124999999999</v>
      </c>
      <c r="R320" s="7">
        <v>2.11</v>
      </c>
      <c r="S320" s="5">
        <v>677.83749999999998</v>
      </c>
      <c r="AL320" s="5" t="str">
        <f t="shared" si="40"/>
        <v/>
      </c>
      <c r="AN320" s="5" t="str">
        <f t="shared" si="43"/>
        <v/>
      </c>
      <c r="AP320" s="5" t="str">
        <f t="shared" si="44"/>
        <v/>
      </c>
      <c r="AR320" s="2">
        <v>36.58</v>
      </c>
      <c r="AS320" s="5">
        <f t="shared" si="37"/>
        <v>788.21875</v>
      </c>
      <c r="AT320" s="11">
        <f t="shared" si="38"/>
        <v>3.6540232143100225E-2</v>
      </c>
      <c r="AU320" s="5">
        <f t="shared" si="39"/>
        <v>36.540232143100219</v>
      </c>
    </row>
    <row r="321" spans="1:47" x14ac:dyDescent="0.3">
      <c r="A321" s="1" t="s">
        <v>511</v>
      </c>
      <c r="B321" s="1" t="s">
        <v>512</v>
      </c>
      <c r="C321" s="1" t="s">
        <v>513</v>
      </c>
      <c r="D321" s="1" t="s">
        <v>514</v>
      </c>
      <c r="E321" s="1" t="s">
        <v>51</v>
      </c>
      <c r="F321" s="1" t="s">
        <v>496</v>
      </c>
      <c r="G321" s="1" t="s">
        <v>53</v>
      </c>
      <c r="H321" s="1" t="s">
        <v>52</v>
      </c>
      <c r="I321" s="2">
        <v>94.31</v>
      </c>
      <c r="J321" s="2">
        <v>11.66</v>
      </c>
      <c r="K321" s="2">
        <f t="shared" si="32"/>
        <v>4.04</v>
      </c>
      <c r="L321" s="2">
        <f t="shared" si="33"/>
        <v>7.62</v>
      </c>
      <c r="P321" s="6">
        <v>0.8</v>
      </c>
      <c r="Q321" s="5">
        <v>420.5</v>
      </c>
      <c r="R321" s="7">
        <v>2.2200000000000002</v>
      </c>
      <c r="S321" s="5">
        <v>713.17500000000007</v>
      </c>
      <c r="T321" s="8">
        <v>0.11</v>
      </c>
      <c r="U321" s="5">
        <v>10.5875</v>
      </c>
      <c r="Z321" s="9">
        <v>0.91</v>
      </c>
      <c r="AA321" s="5">
        <v>35.262500000000003</v>
      </c>
      <c r="AL321" s="5" t="str">
        <f t="shared" si="40"/>
        <v/>
      </c>
      <c r="AN321" s="5" t="str">
        <f t="shared" si="43"/>
        <v/>
      </c>
      <c r="AP321" s="5" t="str">
        <f t="shared" si="44"/>
        <v/>
      </c>
      <c r="AR321" s="2">
        <v>7.62</v>
      </c>
      <c r="AS321" s="5">
        <f t="shared" si="37"/>
        <v>1179.5250000000003</v>
      </c>
      <c r="AT321" s="11">
        <f t="shared" si="38"/>
        <v>5.4680400990956259E-2</v>
      </c>
      <c r="AU321" s="5">
        <f t="shared" si="39"/>
        <v>54.680400990956258</v>
      </c>
    </row>
    <row r="322" spans="1:47" x14ac:dyDescent="0.3">
      <c r="A322" s="1" t="s">
        <v>511</v>
      </c>
      <c r="B322" s="1" t="s">
        <v>512</v>
      </c>
      <c r="C322" s="1" t="s">
        <v>513</v>
      </c>
      <c r="D322" s="1" t="s">
        <v>514</v>
      </c>
      <c r="E322" s="1" t="s">
        <v>61</v>
      </c>
      <c r="F322" s="1" t="s">
        <v>496</v>
      </c>
      <c r="G322" s="1" t="s">
        <v>53</v>
      </c>
      <c r="H322" s="1" t="s">
        <v>52</v>
      </c>
      <c r="I322" s="2">
        <v>94.31</v>
      </c>
      <c r="J322" s="2">
        <v>15.93</v>
      </c>
      <c r="K322" s="2">
        <f t="shared" si="32"/>
        <v>0</v>
      </c>
      <c r="L322" s="2">
        <f t="shared" si="33"/>
        <v>15.93</v>
      </c>
      <c r="AL322" s="5" t="str">
        <f t="shared" si="40"/>
        <v/>
      </c>
      <c r="AN322" s="5" t="str">
        <f t="shared" si="43"/>
        <v/>
      </c>
      <c r="AP322" s="5" t="str">
        <f t="shared" si="44"/>
        <v/>
      </c>
      <c r="AR322" s="2">
        <v>15.93</v>
      </c>
      <c r="AS322" s="5">
        <f t="shared" si="37"/>
        <v>0</v>
      </c>
      <c r="AT322" s="11">
        <f t="shared" si="38"/>
        <v>0</v>
      </c>
      <c r="AU322" s="5">
        <f t="shared" si="39"/>
        <v>0</v>
      </c>
    </row>
    <row r="323" spans="1:47" x14ac:dyDescent="0.3">
      <c r="A323" s="1" t="s">
        <v>515</v>
      </c>
      <c r="B323" s="1" t="s">
        <v>502</v>
      </c>
      <c r="C323" s="1" t="s">
        <v>503</v>
      </c>
      <c r="D323" s="1" t="s">
        <v>316</v>
      </c>
      <c r="E323" s="1" t="s">
        <v>66</v>
      </c>
      <c r="F323" s="1" t="s">
        <v>496</v>
      </c>
      <c r="G323" s="1" t="s">
        <v>53</v>
      </c>
      <c r="H323" s="1" t="s">
        <v>52</v>
      </c>
      <c r="I323" s="2">
        <v>9.19</v>
      </c>
      <c r="J323" s="2">
        <v>3.06</v>
      </c>
      <c r="K323" s="2">
        <f t="shared" ref="K323:K386" si="45">SUM(N323,P323,R323,T323,V323,X323,Z323,AB323,AE323,AG323,AI323)</f>
        <v>0</v>
      </c>
      <c r="L323" s="2">
        <f t="shared" ref="L323:L386" si="46">SUM(M323,AD323,AK323,AM323,AO323,AQ323,AR323)</f>
        <v>3.06</v>
      </c>
      <c r="AL323" s="5" t="str">
        <f t="shared" si="40"/>
        <v/>
      </c>
      <c r="AN323" s="5" t="str">
        <f t="shared" si="43"/>
        <v/>
      </c>
      <c r="AP323" s="5" t="str">
        <f t="shared" si="44"/>
        <v/>
      </c>
      <c r="AR323" s="2">
        <v>3.06</v>
      </c>
      <c r="AS323" s="5">
        <f t="shared" ref="AS323:AS386" si="47">SUM(O323,Q323,S323,U323,W323,Y323,AA323,AC323,AF323,AH323,AJ323)</f>
        <v>0</v>
      </c>
      <c r="AT323" s="11">
        <f t="shared" ref="AT323:AT386" si="48">(AS323/$AS$1583)*100</f>
        <v>0</v>
      </c>
      <c r="AU323" s="5">
        <f t="shared" ref="AU323:AU386" si="49">(AT323/100)*$AU$1</f>
        <v>0</v>
      </c>
    </row>
    <row r="324" spans="1:47" x14ac:dyDescent="0.3">
      <c r="A324" s="1" t="s">
        <v>515</v>
      </c>
      <c r="B324" s="1" t="s">
        <v>502</v>
      </c>
      <c r="C324" s="1" t="s">
        <v>503</v>
      </c>
      <c r="D324" s="1" t="s">
        <v>316</v>
      </c>
      <c r="E324" s="1" t="s">
        <v>61</v>
      </c>
      <c r="F324" s="1" t="s">
        <v>496</v>
      </c>
      <c r="G324" s="1" t="s">
        <v>53</v>
      </c>
      <c r="H324" s="1" t="s">
        <v>52</v>
      </c>
      <c r="I324" s="2">
        <v>9.19</v>
      </c>
      <c r="J324" s="2">
        <v>3.06</v>
      </c>
      <c r="K324" s="2">
        <f t="shared" si="45"/>
        <v>0</v>
      </c>
      <c r="L324" s="2">
        <f t="shared" si="46"/>
        <v>3.06</v>
      </c>
      <c r="AL324" s="5" t="str">
        <f t="shared" si="40"/>
        <v/>
      </c>
      <c r="AN324" s="5" t="str">
        <f t="shared" si="43"/>
        <v/>
      </c>
      <c r="AP324" s="5" t="str">
        <f t="shared" si="44"/>
        <v/>
      </c>
      <c r="AR324" s="2">
        <v>3.06</v>
      </c>
      <c r="AS324" s="5">
        <f t="shared" si="47"/>
        <v>0</v>
      </c>
      <c r="AT324" s="11">
        <f t="shared" si="48"/>
        <v>0</v>
      </c>
      <c r="AU324" s="5">
        <f t="shared" si="49"/>
        <v>0</v>
      </c>
    </row>
    <row r="325" spans="1:47" x14ac:dyDescent="0.3">
      <c r="A325" s="1" t="s">
        <v>515</v>
      </c>
      <c r="B325" s="1" t="s">
        <v>502</v>
      </c>
      <c r="C325" s="1" t="s">
        <v>503</v>
      </c>
      <c r="D325" s="1" t="s">
        <v>316</v>
      </c>
      <c r="E325" s="1" t="s">
        <v>60</v>
      </c>
      <c r="F325" s="1" t="s">
        <v>496</v>
      </c>
      <c r="G325" s="1" t="s">
        <v>53</v>
      </c>
      <c r="H325" s="1" t="s">
        <v>52</v>
      </c>
      <c r="I325" s="2">
        <v>9.19</v>
      </c>
      <c r="J325" s="2">
        <v>3.06</v>
      </c>
      <c r="K325" s="2">
        <f t="shared" si="45"/>
        <v>0</v>
      </c>
      <c r="L325" s="2">
        <f t="shared" si="46"/>
        <v>3.06</v>
      </c>
      <c r="AL325" s="5" t="str">
        <f t="shared" si="40"/>
        <v/>
      </c>
      <c r="AN325" s="5" t="str">
        <f t="shared" si="43"/>
        <v/>
      </c>
      <c r="AP325" s="5" t="str">
        <f t="shared" si="44"/>
        <v/>
      </c>
      <c r="AR325" s="2">
        <v>3.06</v>
      </c>
      <c r="AS325" s="5">
        <f t="shared" si="47"/>
        <v>0</v>
      </c>
      <c r="AT325" s="11">
        <f t="shared" si="48"/>
        <v>0</v>
      </c>
      <c r="AU325" s="5">
        <f t="shared" si="49"/>
        <v>0</v>
      </c>
    </row>
    <row r="326" spans="1:47" x14ac:dyDescent="0.3">
      <c r="A326" s="1" t="s">
        <v>516</v>
      </c>
      <c r="B326" s="1" t="s">
        <v>517</v>
      </c>
      <c r="C326" s="1" t="s">
        <v>518</v>
      </c>
      <c r="D326" s="1" t="s">
        <v>316</v>
      </c>
      <c r="E326" s="1" t="s">
        <v>65</v>
      </c>
      <c r="F326" s="1" t="s">
        <v>496</v>
      </c>
      <c r="G326" s="1" t="s">
        <v>53</v>
      </c>
      <c r="H326" s="1" t="s">
        <v>52</v>
      </c>
      <c r="I326" s="2">
        <v>40.97</v>
      </c>
      <c r="J326" s="2">
        <v>38.47</v>
      </c>
      <c r="K326" s="2">
        <f t="shared" si="45"/>
        <v>2.4699999999999998</v>
      </c>
      <c r="L326" s="2">
        <f t="shared" si="46"/>
        <v>36</v>
      </c>
      <c r="R326" s="7">
        <v>0.13</v>
      </c>
      <c r="S326" s="5">
        <v>41.762500000000003</v>
      </c>
      <c r="Z326" s="9">
        <v>2.34</v>
      </c>
      <c r="AA326" s="5">
        <v>90.674999999999997</v>
      </c>
      <c r="AL326" s="5" t="str">
        <f t="shared" si="40"/>
        <v/>
      </c>
      <c r="AN326" s="5" t="str">
        <f t="shared" si="43"/>
        <v/>
      </c>
      <c r="AP326" s="5" t="str">
        <f t="shared" si="44"/>
        <v/>
      </c>
      <c r="AR326" s="2">
        <v>36</v>
      </c>
      <c r="AS326" s="5">
        <f t="shared" si="47"/>
        <v>132.4375</v>
      </c>
      <c r="AT326" s="11">
        <f t="shared" si="48"/>
        <v>6.1395354962716069E-3</v>
      </c>
      <c r="AU326" s="5">
        <f t="shared" si="49"/>
        <v>6.1395354962716073</v>
      </c>
    </row>
    <row r="327" spans="1:47" x14ac:dyDescent="0.3">
      <c r="A327" s="1" t="s">
        <v>519</v>
      </c>
      <c r="B327" s="1" t="s">
        <v>520</v>
      </c>
      <c r="C327" s="1" t="s">
        <v>521</v>
      </c>
      <c r="D327" s="1" t="s">
        <v>316</v>
      </c>
      <c r="E327" s="1" t="s">
        <v>80</v>
      </c>
      <c r="F327" s="1" t="s">
        <v>496</v>
      </c>
      <c r="G327" s="1" t="s">
        <v>53</v>
      </c>
      <c r="H327" s="1" t="s">
        <v>52</v>
      </c>
      <c r="I327" s="2">
        <v>66.44</v>
      </c>
      <c r="J327" s="2">
        <v>39.130000000000003</v>
      </c>
      <c r="K327" s="2">
        <f t="shared" si="45"/>
        <v>3.7600000000000002</v>
      </c>
      <c r="L327" s="2">
        <f t="shared" si="46"/>
        <v>35.369999999999997</v>
      </c>
      <c r="P327" s="6">
        <v>0.14000000000000001</v>
      </c>
      <c r="Q327" s="5">
        <v>73.587500000000006</v>
      </c>
      <c r="R327" s="7">
        <v>2.25</v>
      </c>
      <c r="S327" s="5">
        <v>722.8125</v>
      </c>
      <c r="Z327" s="9">
        <v>1.37</v>
      </c>
      <c r="AA327" s="5">
        <v>53.087500000000013</v>
      </c>
      <c r="AL327" s="5" t="str">
        <f t="shared" si="40"/>
        <v/>
      </c>
      <c r="AN327" s="5" t="str">
        <f t="shared" si="43"/>
        <v/>
      </c>
      <c r="AP327" s="5" t="str">
        <f t="shared" si="44"/>
        <v/>
      </c>
      <c r="AR327" s="2">
        <v>35.369999999999997</v>
      </c>
      <c r="AS327" s="5">
        <f t="shared" si="47"/>
        <v>849.48749999999995</v>
      </c>
      <c r="AT327" s="11">
        <f t="shared" si="48"/>
        <v>3.9380527870799632E-2</v>
      </c>
      <c r="AU327" s="5">
        <f t="shared" si="49"/>
        <v>39.380527870799632</v>
      </c>
    </row>
    <row r="328" spans="1:47" x14ac:dyDescent="0.3">
      <c r="A328" s="1" t="s">
        <v>519</v>
      </c>
      <c r="B328" s="1" t="s">
        <v>520</v>
      </c>
      <c r="C328" s="1" t="s">
        <v>521</v>
      </c>
      <c r="D328" s="1" t="s">
        <v>316</v>
      </c>
      <c r="E328" s="1" t="s">
        <v>86</v>
      </c>
      <c r="F328" s="1" t="s">
        <v>496</v>
      </c>
      <c r="G328" s="1" t="s">
        <v>53</v>
      </c>
      <c r="H328" s="1" t="s">
        <v>52</v>
      </c>
      <c r="I328" s="2">
        <v>66.44</v>
      </c>
      <c r="J328" s="2">
        <v>25.77</v>
      </c>
      <c r="K328" s="2">
        <f t="shared" si="45"/>
        <v>0.08</v>
      </c>
      <c r="L328" s="2">
        <f t="shared" si="46"/>
        <v>25.69</v>
      </c>
      <c r="R328" s="7">
        <v>0.08</v>
      </c>
      <c r="S328" s="5">
        <v>25.7</v>
      </c>
      <c r="AL328" s="5" t="str">
        <f t="shared" si="40"/>
        <v/>
      </c>
      <c r="AN328" s="5" t="str">
        <f t="shared" si="43"/>
        <v/>
      </c>
      <c r="AP328" s="5" t="str">
        <f t="shared" si="44"/>
        <v/>
      </c>
      <c r="AR328" s="2">
        <v>25.69</v>
      </c>
      <c r="AS328" s="5">
        <f t="shared" si="47"/>
        <v>25.7</v>
      </c>
      <c r="AT328" s="11">
        <f t="shared" si="48"/>
        <v>1.1914001869121683E-3</v>
      </c>
      <c r="AU328" s="5">
        <f t="shared" si="49"/>
        <v>1.1914001869121682</v>
      </c>
    </row>
    <row r="329" spans="1:47" x14ac:dyDescent="0.3">
      <c r="A329" s="1" t="s">
        <v>522</v>
      </c>
      <c r="B329" s="1" t="s">
        <v>523</v>
      </c>
      <c r="C329" s="1" t="s">
        <v>524</v>
      </c>
      <c r="D329" s="1" t="s">
        <v>525</v>
      </c>
      <c r="E329" s="1" t="s">
        <v>86</v>
      </c>
      <c r="F329" s="1" t="s">
        <v>496</v>
      </c>
      <c r="G329" s="1" t="s">
        <v>53</v>
      </c>
      <c r="H329" s="1" t="s">
        <v>52</v>
      </c>
      <c r="I329" s="2">
        <v>94.04</v>
      </c>
      <c r="J329" s="2">
        <v>11.81</v>
      </c>
      <c r="K329" s="2">
        <f t="shared" si="45"/>
        <v>0</v>
      </c>
      <c r="L329" s="2">
        <f t="shared" si="46"/>
        <v>11.81</v>
      </c>
      <c r="AL329" s="5" t="str">
        <f t="shared" si="40"/>
        <v/>
      </c>
      <c r="AN329" s="5" t="str">
        <f t="shared" si="43"/>
        <v/>
      </c>
      <c r="AP329" s="5" t="str">
        <f t="shared" si="44"/>
        <v/>
      </c>
      <c r="AR329" s="2">
        <v>11.81</v>
      </c>
      <c r="AS329" s="5">
        <f t="shared" si="47"/>
        <v>0</v>
      </c>
      <c r="AT329" s="11">
        <f t="shared" si="48"/>
        <v>0</v>
      </c>
      <c r="AU329" s="5">
        <f t="shared" si="49"/>
        <v>0</v>
      </c>
    </row>
    <row r="330" spans="1:47" x14ac:dyDescent="0.3">
      <c r="A330" s="1" t="s">
        <v>522</v>
      </c>
      <c r="B330" s="1" t="s">
        <v>523</v>
      </c>
      <c r="C330" s="1" t="s">
        <v>524</v>
      </c>
      <c r="D330" s="1" t="s">
        <v>525</v>
      </c>
      <c r="E330" s="1" t="s">
        <v>85</v>
      </c>
      <c r="F330" s="1" t="s">
        <v>496</v>
      </c>
      <c r="G330" s="1" t="s">
        <v>53</v>
      </c>
      <c r="H330" s="1" t="s">
        <v>52</v>
      </c>
      <c r="I330" s="2">
        <v>94.04</v>
      </c>
      <c r="J330" s="2">
        <v>41.01</v>
      </c>
      <c r="K330" s="2">
        <f t="shared" si="45"/>
        <v>0.37</v>
      </c>
      <c r="L330" s="2">
        <f t="shared" si="46"/>
        <v>39.630000000000003</v>
      </c>
      <c r="P330" s="6">
        <v>0.36</v>
      </c>
      <c r="Q330" s="5">
        <v>189.22499999999999</v>
      </c>
      <c r="R330" s="7">
        <v>0.01</v>
      </c>
      <c r="S330" s="5">
        <v>3.2124999999999999</v>
      </c>
      <c r="AL330" s="5" t="str">
        <f t="shared" si="40"/>
        <v/>
      </c>
      <c r="AN330" s="5" t="str">
        <f t="shared" si="43"/>
        <v/>
      </c>
      <c r="AP330" s="5" t="str">
        <f t="shared" si="44"/>
        <v/>
      </c>
      <c r="AR330" s="2">
        <v>39.630000000000003</v>
      </c>
      <c r="AS330" s="5">
        <f t="shared" si="47"/>
        <v>192.4375</v>
      </c>
      <c r="AT330" s="11">
        <f t="shared" si="48"/>
        <v>8.9210145318642173E-3</v>
      </c>
      <c r="AU330" s="5">
        <f t="shared" si="49"/>
        <v>8.921014531864218</v>
      </c>
    </row>
    <row r="331" spans="1:47" x14ac:dyDescent="0.3">
      <c r="A331" s="1" t="s">
        <v>522</v>
      </c>
      <c r="B331" s="1" t="s">
        <v>523</v>
      </c>
      <c r="C331" s="1" t="s">
        <v>524</v>
      </c>
      <c r="D331" s="1" t="s">
        <v>525</v>
      </c>
      <c r="E331" s="1" t="s">
        <v>74</v>
      </c>
      <c r="F331" s="1" t="s">
        <v>496</v>
      </c>
      <c r="G331" s="1" t="s">
        <v>53</v>
      </c>
      <c r="H331" s="1" t="s">
        <v>52</v>
      </c>
      <c r="I331" s="2">
        <v>94.04</v>
      </c>
      <c r="J331" s="2">
        <v>39.01</v>
      </c>
      <c r="K331" s="2">
        <f t="shared" si="45"/>
        <v>1.21</v>
      </c>
      <c r="L331" s="2">
        <f t="shared" si="46"/>
        <v>37.799999999999997</v>
      </c>
      <c r="P331" s="6">
        <v>0.05</v>
      </c>
      <c r="Q331" s="5">
        <v>26.28125</v>
      </c>
      <c r="Z331" s="9">
        <v>1.1599999999999999</v>
      </c>
      <c r="AA331" s="5">
        <v>44.95</v>
      </c>
      <c r="AL331" s="5" t="str">
        <f t="shared" si="40"/>
        <v/>
      </c>
      <c r="AN331" s="5" t="str">
        <f t="shared" si="43"/>
        <v/>
      </c>
      <c r="AP331" s="5" t="str">
        <f t="shared" si="44"/>
        <v/>
      </c>
      <c r="AR331" s="2">
        <v>37.799999999999997</v>
      </c>
      <c r="AS331" s="5">
        <f t="shared" si="47"/>
        <v>71.231250000000003</v>
      </c>
      <c r="AT331" s="11">
        <f t="shared" si="48"/>
        <v>3.3021371425676033E-3</v>
      </c>
      <c r="AU331" s="5">
        <f t="shared" si="49"/>
        <v>3.3021371425676032</v>
      </c>
    </row>
    <row r="332" spans="1:47" x14ac:dyDescent="0.3">
      <c r="A332" s="1" t="s">
        <v>526</v>
      </c>
      <c r="B332" s="1" t="s">
        <v>527</v>
      </c>
      <c r="C332" s="1" t="s">
        <v>528</v>
      </c>
      <c r="D332" s="1" t="s">
        <v>529</v>
      </c>
      <c r="E332" s="1" t="s">
        <v>86</v>
      </c>
      <c r="F332" s="1" t="s">
        <v>496</v>
      </c>
      <c r="G332" s="1" t="s">
        <v>53</v>
      </c>
      <c r="H332" s="1" t="s">
        <v>52</v>
      </c>
      <c r="I332" s="2">
        <v>3.26</v>
      </c>
      <c r="J332" s="2">
        <v>3.26</v>
      </c>
      <c r="K332" s="2">
        <f t="shared" si="45"/>
        <v>0</v>
      </c>
      <c r="L332" s="2">
        <f t="shared" si="46"/>
        <v>3.26</v>
      </c>
      <c r="AL332" s="5" t="str">
        <f t="shared" si="40"/>
        <v/>
      </c>
      <c r="AN332" s="5" t="str">
        <f t="shared" si="43"/>
        <v/>
      </c>
      <c r="AP332" s="5" t="str">
        <f t="shared" si="44"/>
        <v/>
      </c>
      <c r="AR332" s="2">
        <v>3.26</v>
      </c>
      <c r="AS332" s="5">
        <f t="shared" si="47"/>
        <v>0</v>
      </c>
      <c r="AT332" s="11">
        <f t="shared" si="48"/>
        <v>0</v>
      </c>
      <c r="AU332" s="5">
        <f t="shared" si="49"/>
        <v>0</v>
      </c>
    </row>
    <row r="333" spans="1:47" x14ac:dyDescent="0.3">
      <c r="A333" s="1" t="s">
        <v>530</v>
      </c>
      <c r="B333" s="1" t="s">
        <v>531</v>
      </c>
      <c r="C333" s="1" t="s">
        <v>532</v>
      </c>
      <c r="D333" s="1" t="s">
        <v>533</v>
      </c>
      <c r="E333" s="1" t="s">
        <v>80</v>
      </c>
      <c r="F333" s="1" t="s">
        <v>52</v>
      </c>
      <c r="G333" s="1" t="s">
        <v>53</v>
      </c>
      <c r="H333" s="1" t="s">
        <v>52</v>
      </c>
      <c r="I333" s="2">
        <v>324.41000000000003</v>
      </c>
      <c r="J333" s="2">
        <v>40.42</v>
      </c>
      <c r="K333" s="2">
        <f t="shared" si="45"/>
        <v>0</v>
      </c>
      <c r="L333" s="2">
        <f t="shared" si="46"/>
        <v>40</v>
      </c>
      <c r="AL333" s="5" t="str">
        <f t="shared" si="40"/>
        <v/>
      </c>
      <c r="AN333" s="5" t="str">
        <f t="shared" si="43"/>
        <v/>
      </c>
      <c r="AP333" s="5" t="str">
        <f t="shared" si="44"/>
        <v/>
      </c>
      <c r="AR333" s="2">
        <v>40</v>
      </c>
      <c r="AS333" s="5">
        <f t="shared" si="47"/>
        <v>0</v>
      </c>
      <c r="AT333" s="11">
        <f t="shared" si="48"/>
        <v>0</v>
      </c>
      <c r="AU333" s="5">
        <f t="shared" si="49"/>
        <v>0</v>
      </c>
    </row>
    <row r="334" spans="1:47" x14ac:dyDescent="0.3">
      <c r="A334" s="1" t="s">
        <v>530</v>
      </c>
      <c r="B334" s="1" t="s">
        <v>531</v>
      </c>
      <c r="C334" s="1" t="s">
        <v>532</v>
      </c>
      <c r="D334" s="1" t="s">
        <v>533</v>
      </c>
      <c r="E334" s="1" t="s">
        <v>86</v>
      </c>
      <c r="F334" s="1" t="s">
        <v>52</v>
      </c>
      <c r="G334" s="1" t="s">
        <v>53</v>
      </c>
      <c r="H334" s="1" t="s">
        <v>52</v>
      </c>
      <c r="I334" s="2">
        <v>324.41000000000003</v>
      </c>
      <c r="J334" s="2">
        <v>40.39</v>
      </c>
      <c r="K334" s="2">
        <f t="shared" si="45"/>
        <v>0.24</v>
      </c>
      <c r="L334" s="2">
        <f t="shared" si="46"/>
        <v>39.76</v>
      </c>
      <c r="R334" s="7">
        <v>0.22</v>
      </c>
      <c r="S334" s="5">
        <v>70.674999999999997</v>
      </c>
      <c r="T334" s="8">
        <v>0.02</v>
      </c>
      <c r="U334" s="5">
        <v>1.925</v>
      </c>
      <c r="AL334" s="5" t="str">
        <f t="shared" si="40"/>
        <v/>
      </c>
      <c r="AN334" s="5" t="str">
        <f t="shared" si="43"/>
        <v/>
      </c>
      <c r="AP334" s="5" t="str">
        <f t="shared" si="44"/>
        <v/>
      </c>
      <c r="AR334" s="2">
        <v>39.76</v>
      </c>
      <c r="AS334" s="5">
        <f t="shared" si="47"/>
        <v>72.599999999999994</v>
      </c>
      <c r="AT334" s="11">
        <f t="shared" si="48"/>
        <v>3.3655896330670588E-3</v>
      </c>
      <c r="AU334" s="5">
        <f t="shared" si="49"/>
        <v>3.3655896330670592</v>
      </c>
    </row>
    <row r="335" spans="1:47" x14ac:dyDescent="0.3">
      <c r="A335" s="1" t="s">
        <v>530</v>
      </c>
      <c r="B335" s="1" t="s">
        <v>531</v>
      </c>
      <c r="C335" s="1" t="s">
        <v>532</v>
      </c>
      <c r="D335" s="1" t="s">
        <v>533</v>
      </c>
      <c r="E335" s="1" t="s">
        <v>66</v>
      </c>
      <c r="F335" s="1" t="s">
        <v>52</v>
      </c>
      <c r="G335" s="1" t="s">
        <v>53</v>
      </c>
      <c r="H335" s="1" t="s">
        <v>52</v>
      </c>
      <c r="I335" s="2">
        <v>324.41000000000003</v>
      </c>
      <c r="J335" s="2">
        <v>40.479999999999997</v>
      </c>
      <c r="K335" s="2">
        <f t="shared" si="45"/>
        <v>0.56000000000000005</v>
      </c>
      <c r="L335" s="2">
        <f t="shared" si="46"/>
        <v>39.430000000000007</v>
      </c>
      <c r="R335" s="7">
        <v>0.34</v>
      </c>
      <c r="S335" s="5">
        <v>109.22499999999999</v>
      </c>
      <c r="T335" s="8">
        <v>0.22</v>
      </c>
      <c r="U335" s="5">
        <v>21.175000000000001</v>
      </c>
      <c r="AL335" s="5" t="str">
        <f t="shared" si="40"/>
        <v/>
      </c>
      <c r="AN335" s="5" t="str">
        <f t="shared" si="43"/>
        <v/>
      </c>
      <c r="AP335" s="5" t="str">
        <f t="shared" si="44"/>
        <v/>
      </c>
      <c r="AR335" s="2">
        <v>39.430000000000007</v>
      </c>
      <c r="AS335" s="5">
        <f t="shared" si="47"/>
        <v>130.4</v>
      </c>
      <c r="AT335" s="11">
        <f t="shared" si="48"/>
        <v>6.045081104021275E-3</v>
      </c>
      <c r="AU335" s="5">
        <f t="shared" si="49"/>
        <v>6.0450811040212749</v>
      </c>
    </row>
    <row r="336" spans="1:47" x14ac:dyDescent="0.3">
      <c r="A336" s="1" t="s">
        <v>530</v>
      </c>
      <c r="B336" s="1" t="s">
        <v>531</v>
      </c>
      <c r="C336" s="1" t="s">
        <v>532</v>
      </c>
      <c r="D336" s="1" t="s">
        <v>533</v>
      </c>
      <c r="E336" s="1" t="s">
        <v>55</v>
      </c>
      <c r="F336" s="1" t="s">
        <v>52</v>
      </c>
      <c r="G336" s="1" t="s">
        <v>53</v>
      </c>
      <c r="H336" s="1" t="s">
        <v>52</v>
      </c>
      <c r="I336" s="2">
        <v>324.41000000000003</v>
      </c>
      <c r="J336" s="2">
        <v>40.51</v>
      </c>
      <c r="K336" s="2">
        <f t="shared" si="45"/>
        <v>0.03</v>
      </c>
      <c r="L336" s="2">
        <f t="shared" si="46"/>
        <v>39.97</v>
      </c>
      <c r="R336" s="7">
        <v>0.03</v>
      </c>
      <c r="S336" s="5">
        <v>9.6374999999999993</v>
      </c>
      <c r="AL336" s="5" t="str">
        <f t="shared" si="40"/>
        <v/>
      </c>
      <c r="AN336" s="5" t="str">
        <f t="shared" si="43"/>
        <v/>
      </c>
      <c r="AO336" s="2">
        <v>0.76</v>
      </c>
      <c r="AP336" s="5">
        <f t="shared" si="44"/>
        <v>0.76</v>
      </c>
      <c r="AQ336" s="2">
        <v>1.1399999999999999</v>
      </c>
      <c r="AR336" s="2">
        <v>38.07</v>
      </c>
      <c r="AS336" s="5">
        <f t="shared" si="47"/>
        <v>9.6374999999999993</v>
      </c>
      <c r="AT336" s="11">
        <f t="shared" si="48"/>
        <v>4.4677507009206307E-4</v>
      </c>
      <c r="AU336" s="5">
        <f t="shared" si="49"/>
        <v>0.44677507009206308</v>
      </c>
    </row>
    <row r="337" spans="1:47" x14ac:dyDescent="0.3">
      <c r="A337" s="1" t="s">
        <v>530</v>
      </c>
      <c r="B337" s="1" t="s">
        <v>531</v>
      </c>
      <c r="C337" s="1" t="s">
        <v>532</v>
      </c>
      <c r="D337" s="1" t="s">
        <v>533</v>
      </c>
      <c r="E337" s="1" t="s">
        <v>51</v>
      </c>
      <c r="F337" s="1" t="s">
        <v>52</v>
      </c>
      <c r="G337" s="1" t="s">
        <v>53</v>
      </c>
      <c r="H337" s="1" t="s">
        <v>52</v>
      </c>
      <c r="I337" s="2">
        <v>324.41000000000003</v>
      </c>
      <c r="J337" s="2">
        <v>40.6</v>
      </c>
      <c r="K337" s="2">
        <f t="shared" si="45"/>
        <v>0</v>
      </c>
      <c r="L337" s="2">
        <f t="shared" si="46"/>
        <v>39.989999999999995</v>
      </c>
      <c r="AL337" s="5" t="str">
        <f t="shared" si="40"/>
        <v/>
      </c>
      <c r="AN337" s="5" t="str">
        <f t="shared" si="43"/>
        <v/>
      </c>
      <c r="AO337" s="2">
        <v>0.92</v>
      </c>
      <c r="AP337" s="5">
        <f t="shared" si="44"/>
        <v>0.92</v>
      </c>
      <c r="AQ337" s="2">
        <v>1.38</v>
      </c>
      <c r="AR337" s="2">
        <v>37.69</v>
      </c>
      <c r="AS337" s="5">
        <f t="shared" si="47"/>
        <v>0</v>
      </c>
      <c r="AT337" s="11">
        <f t="shared" si="48"/>
        <v>0</v>
      </c>
      <c r="AU337" s="5">
        <f t="shared" si="49"/>
        <v>0</v>
      </c>
    </row>
    <row r="338" spans="1:47" x14ac:dyDescent="0.3">
      <c r="A338" s="1" t="s">
        <v>530</v>
      </c>
      <c r="B338" s="1" t="s">
        <v>531</v>
      </c>
      <c r="C338" s="1" t="s">
        <v>532</v>
      </c>
      <c r="D338" s="1" t="s">
        <v>533</v>
      </c>
      <c r="E338" s="1" t="s">
        <v>61</v>
      </c>
      <c r="F338" s="1" t="s">
        <v>52</v>
      </c>
      <c r="G338" s="1" t="s">
        <v>53</v>
      </c>
      <c r="H338" s="1" t="s">
        <v>52</v>
      </c>
      <c r="I338" s="2">
        <v>324.41000000000003</v>
      </c>
      <c r="J338" s="2">
        <v>40.57</v>
      </c>
      <c r="K338" s="2">
        <f t="shared" si="45"/>
        <v>0</v>
      </c>
      <c r="L338" s="2">
        <f t="shared" si="46"/>
        <v>40</v>
      </c>
      <c r="AL338" s="5" t="str">
        <f t="shared" ref="AL338:AL401" si="50">IF(AK338&gt;0,AK338*$AL$1,"")</f>
        <v/>
      </c>
      <c r="AN338" s="5" t="str">
        <f t="shared" ref="AN338:AN369" si="51">IF(AM338&gt;0,AM338*$AN$1,"")</f>
        <v/>
      </c>
      <c r="AO338" s="2">
        <v>0.56999999999999995</v>
      </c>
      <c r="AP338" s="5">
        <f t="shared" ref="AP338:AP369" si="52">IF(AO338&gt;0,AO338*$AP$1,"")</f>
        <v>0.56999999999999995</v>
      </c>
      <c r="AQ338" s="2">
        <v>0.86</v>
      </c>
      <c r="AR338" s="2">
        <v>38.57</v>
      </c>
      <c r="AS338" s="5">
        <f t="shared" si="47"/>
        <v>0</v>
      </c>
      <c r="AT338" s="11">
        <f t="shared" si="48"/>
        <v>0</v>
      </c>
      <c r="AU338" s="5">
        <f t="shared" si="49"/>
        <v>0</v>
      </c>
    </row>
    <row r="339" spans="1:47" x14ac:dyDescent="0.3">
      <c r="A339" s="1" t="s">
        <v>530</v>
      </c>
      <c r="B339" s="1" t="s">
        <v>531</v>
      </c>
      <c r="C339" s="1" t="s">
        <v>532</v>
      </c>
      <c r="D339" s="1" t="s">
        <v>533</v>
      </c>
      <c r="E339" s="1" t="s">
        <v>60</v>
      </c>
      <c r="F339" s="1" t="s">
        <v>52</v>
      </c>
      <c r="G339" s="1" t="s">
        <v>53</v>
      </c>
      <c r="H339" s="1" t="s">
        <v>52</v>
      </c>
      <c r="I339" s="2">
        <v>324.41000000000003</v>
      </c>
      <c r="J339" s="2">
        <v>40.659999999999997</v>
      </c>
      <c r="K339" s="2">
        <f t="shared" si="45"/>
        <v>0</v>
      </c>
      <c r="L339" s="2">
        <f t="shared" si="46"/>
        <v>40</v>
      </c>
      <c r="AL339" s="5" t="str">
        <f t="shared" si="50"/>
        <v/>
      </c>
      <c r="AN339" s="5" t="str">
        <f t="shared" si="51"/>
        <v/>
      </c>
      <c r="AO339" s="2">
        <v>0.73</v>
      </c>
      <c r="AP339" s="5">
        <f t="shared" si="52"/>
        <v>0.73</v>
      </c>
      <c r="AQ339" s="2">
        <v>1.08</v>
      </c>
      <c r="AR339" s="2">
        <v>38.19</v>
      </c>
      <c r="AS339" s="5">
        <f t="shared" si="47"/>
        <v>0</v>
      </c>
      <c r="AT339" s="11">
        <f t="shared" si="48"/>
        <v>0</v>
      </c>
      <c r="AU339" s="5">
        <f t="shared" si="49"/>
        <v>0</v>
      </c>
    </row>
    <row r="340" spans="1:47" x14ac:dyDescent="0.3">
      <c r="A340" s="1" t="s">
        <v>530</v>
      </c>
      <c r="B340" s="1" t="s">
        <v>531</v>
      </c>
      <c r="C340" s="1" t="s">
        <v>532</v>
      </c>
      <c r="D340" s="1" t="s">
        <v>533</v>
      </c>
      <c r="E340" s="1" t="s">
        <v>109</v>
      </c>
      <c r="F340" s="1" t="s">
        <v>52</v>
      </c>
      <c r="G340" s="1" t="s">
        <v>53</v>
      </c>
      <c r="H340" s="1" t="s">
        <v>52</v>
      </c>
      <c r="I340" s="2">
        <v>324.41000000000003</v>
      </c>
      <c r="J340" s="2">
        <v>40.67</v>
      </c>
      <c r="K340" s="2">
        <f t="shared" si="45"/>
        <v>0.63</v>
      </c>
      <c r="L340" s="2">
        <f t="shared" si="46"/>
        <v>39.369999999999997</v>
      </c>
      <c r="R340" s="7">
        <v>0.53</v>
      </c>
      <c r="S340" s="5">
        <v>170.26249999999999</v>
      </c>
      <c r="T340" s="8">
        <v>0.1</v>
      </c>
      <c r="U340" s="5">
        <v>9.625</v>
      </c>
      <c r="AL340" s="5" t="str">
        <f t="shared" si="50"/>
        <v/>
      </c>
      <c r="AN340" s="5" t="str">
        <f t="shared" si="51"/>
        <v/>
      </c>
      <c r="AP340" s="5" t="str">
        <f t="shared" si="52"/>
        <v/>
      </c>
      <c r="AR340" s="2">
        <v>39.369999999999997</v>
      </c>
      <c r="AS340" s="5">
        <f t="shared" si="47"/>
        <v>179.88749999999999</v>
      </c>
      <c r="AT340" s="11">
        <f t="shared" si="48"/>
        <v>8.3392218335860968E-3</v>
      </c>
      <c r="AU340" s="5">
        <f t="shared" si="49"/>
        <v>8.3392218335860964</v>
      </c>
    </row>
    <row r="341" spans="1:47" x14ac:dyDescent="0.3">
      <c r="A341" s="1" t="s">
        <v>534</v>
      </c>
      <c r="B341" s="1" t="s">
        <v>535</v>
      </c>
      <c r="C341" s="1" t="s">
        <v>536</v>
      </c>
      <c r="D341" s="1" t="s">
        <v>316</v>
      </c>
      <c r="E341" s="1" t="s">
        <v>63</v>
      </c>
      <c r="F341" s="1" t="s">
        <v>52</v>
      </c>
      <c r="G341" s="1" t="s">
        <v>53</v>
      </c>
      <c r="H341" s="1" t="s">
        <v>52</v>
      </c>
      <c r="I341" s="2">
        <v>71.540000000000006</v>
      </c>
      <c r="J341" s="2">
        <v>38.99</v>
      </c>
      <c r="K341" s="2">
        <f t="shared" si="45"/>
        <v>16.32</v>
      </c>
      <c r="L341" s="2">
        <f t="shared" si="46"/>
        <v>22.68</v>
      </c>
      <c r="R341" s="7">
        <v>6.34</v>
      </c>
      <c r="S341" s="5">
        <v>2036.7249999999999</v>
      </c>
      <c r="T341" s="8">
        <v>6.78</v>
      </c>
      <c r="U341" s="5">
        <v>652.57500000000005</v>
      </c>
      <c r="Z341" s="9">
        <v>3.2</v>
      </c>
      <c r="AA341" s="5">
        <v>124</v>
      </c>
      <c r="AL341" s="5" t="str">
        <f t="shared" si="50"/>
        <v/>
      </c>
      <c r="AN341" s="5" t="str">
        <f t="shared" si="51"/>
        <v/>
      </c>
      <c r="AP341" s="5" t="str">
        <f t="shared" si="52"/>
        <v/>
      </c>
      <c r="AR341" s="2">
        <v>22.68</v>
      </c>
      <c r="AS341" s="5">
        <f t="shared" si="47"/>
        <v>2813.3</v>
      </c>
      <c r="AT341" s="11">
        <f t="shared" si="48"/>
        <v>0.13041891618054488</v>
      </c>
      <c r="AU341" s="5">
        <f t="shared" si="49"/>
        <v>130.4189161805449</v>
      </c>
    </row>
    <row r="342" spans="1:47" x14ac:dyDescent="0.3">
      <c r="A342" s="1" t="s">
        <v>534</v>
      </c>
      <c r="B342" s="1" t="s">
        <v>535</v>
      </c>
      <c r="C342" s="1" t="s">
        <v>536</v>
      </c>
      <c r="D342" s="1" t="s">
        <v>316</v>
      </c>
      <c r="E342" s="1" t="s">
        <v>71</v>
      </c>
      <c r="F342" s="1" t="s">
        <v>52</v>
      </c>
      <c r="G342" s="1" t="s">
        <v>53</v>
      </c>
      <c r="H342" s="1" t="s">
        <v>52</v>
      </c>
      <c r="I342" s="2">
        <v>71.540000000000006</v>
      </c>
      <c r="J342" s="2">
        <v>30.08</v>
      </c>
      <c r="K342" s="2">
        <f t="shared" si="45"/>
        <v>0.19</v>
      </c>
      <c r="L342" s="2">
        <f t="shared" si="46"/>
        <v>29.89</v>
      </c>
      <c r="P342" s="6">
        <v>0.19</v>
      </c>
      <c r="Q342" s="5">
        <v>99.868750000000006</v>
      </c>
      <c r="AL342" s="5" t="str">
        <f t="shared" si="50"/>
        <v/>
      </c>
      <c r="AN342" s="5" t="str">
        <f t="shared" si="51"/>
        <v/>
      </c>
      <c r="AO342" s="2">
        <v>1.01</v>
      </c>
      <c r="AP342" s="5">
        <f t="shared" si="52"/>
        <v>1.01</v>
      </c>
      <c r="AQ342" s="2">
        <v>1.52</v>
      </c>
      <c r="AR342" s="2">
        <v>27.36</v>
      </c>
      <c r="AS342" s="5">
        <f t="shared" si="47"/>
        <v>99.868750000000006</v>
      </c>
      <c r="AT342" s="11">
        <f t="shared" si="48"/>
        <v>4.6297139072639937E-3</v>
      </c>
      <c r="AU342" s="5">
        <f t="shared" si="49"/>
        <v>4.6297139072639935</v>
      </c>
    </row>
    <row r="343" spans="1:47" x14ac:dyDescent="0.3">
      <c r="A343" s="1" t="s">
        <v>537</v>
      </c>
      <c r="B343" s="1" t="s">
        <v>538</v>
      </c>
      <c r="C343" s="1" t="s">
        <v>539</v>
      </c>
      <c r="D343" s="1" t="s">
        <v>540</v>
      </c>
      <c r="E343" s="1" t="s">
        <v>62</v>
      </c>
      <c r="F343" s="1" t="s">
        <v>52</v>
      </c>
      <c r="G343" s="1" t="s">
        <v>53</v>
      </c>
      <c r="H343" s="1" t="s">
        <v>52</v>
      </c>
      <c r="I343" s="2">
        <v>40.64</v>
      </c>
      <c r="J343" s="2">
        <v>40.630000000000003</v>
      </c>
      <c r="K343" s="2">
        <f t="shared" si="45"/>
        <v>6.54</v>
      </c>
      <c r="L343" s="2">
        <f t="shared" si="46"/>
        <v>33.46</v>
      </c>
      <c r="R343" s="7">
        <v>2.96</v>
      </c>
      <c r="S343" s="5">
        <v>950.9</v>
      </c>
      <c r="T343" s="8">
        <v>3.58</v>
      </c>
      <c r="U343" s="5">
        <v>344.57499999999999</v>
      </c>
      <c r="AL343" s="5" t="str">
        <f t="shared" si="50"/>
        <v/>
      </c>
      <c r="AN343" s="5" t="str">
        <f t="shared" si="51"/>
        <v/>
      </c>
      <c r="AO343" s="2">
        <v>1.03</v>
      </c>
      <c r="AP343" s="5">
        <f t="shared" si="52"/>
        <v>1.03</v>
      </c>
      <c r="AQ343" s="2">
        <v>1.55</v>
      </c>
      <c r="AR343" s="2">
        <v>30.88</v>
      </c>
      <c r="AS343" s="5">
        <f t="shared" si="47"/>
        <v>1295.4749999999999</v>
      </c>
      <c r="AT343" s="11">
        <f t="shared" si="48"/>
        <v>6.005560922723896E-2</v>
      </c>
      <c r="AU343" s="5">
        <f t="shared" si="49"/>
        <v>60.055609227238961</v>
      </c>
    </row>
    <row r="344" spans="1:47" x14ac:dyDescent="0.3">
      <c r="A344" s="1" t="s">
        <v>541</v>
      </c>
      <c r="B344" s="1" t="s">
        <v>542</v>
      </c>
      <c r="C344" s="1" t="s">
        <v>424</v>
      </c>
      <c r="D344" s="1" t="s">
        <v>316</v>
      </c>
      <c r="E344" s="1" t="s">
        <v>71</v>
      </c>
      <c r="F344" s="1" t="s">
        <v>52</v>
      </c>
      <c r="G344" s="1" t="s">
        <v>53</v>
      </c>
      <c r="H344" s="1" t="s">
        <v>52</v>
      </c>
      <c r="I344" s="2">
        <v>3.67</v>
      </c>
      <c r="J344" s="2">
        <v>3.44</v>
      </c>
      <c r="K344" s="2">
        <f t="shared" si="45"/>
        <v>1.31</v>
      </c>
      <c r="L344" s="2">
        <f t="shared" si="46"/>
        <v>2.13</v>
      </c>
      <c r="Z344" s="9">
        <v>1.31</v>
      </c>
      <c r="AA344" s="5">
        <v>50.762500000000003</v>
      </c>
      <c r="AL344" s="5" t="str">
        <f t="shared" si="50"/>
        <v/>
      </c>
      <c r="AN344" s="5" t="str">
        <f t="shared" si="51"/>
        <v/>
      </c>
      <c r="AP344" s="5" t="str">
        <f t="shared" si="52"/>
        <v/>
      </c>
      <c r="AR344" s="2">
        <v>2.13</v>
      </c>
      <c r="AS344" s="5">
        <f t="shared" si="47"/>
        <v>50.762500000000003</v>
      </c>
      <c r="AT344" s="11">
        <f t="shared" si="48"/>
        <v>2.3532471590711652E-3</v>
      </c>
      <c r="AU344" s="5">
        <f t="shared" si="49"/>
        <v>2.3532471590711652</v>
      </c>
    </row>
    <row r="345" spans="1:47" x14ac:dyDescent="0.3">
      <c r="A345" s="1" t="s">
        <v>543</v>
      </c>
      <c r="B345" s="1" t="s">
        <v>544</v>
      </c>
      <c r="C345" s="1" t="s">
        <v>545</v>
      </c>
      <c r="D345" s="1" t="s">
        <v>316</v>
      </c>
      <c r="E345" s="1" t="s">
        <v>71</v>
      </c>
      <c r="F345" s="1" t="s">
        <v>52</v>
      </c>
      <c r="G345" s="1" t="s">
        <v>53</v>
      </c>
      <c r="H345" s="1" t="s">
        <v>52</v>
      </c>
      <c r="I345" s="2">
        <v>5.93</v>
      </c>
      <c r="J345" s="2">
        <v>5.56</v>
      </c>
      <c r="K345" s="2">
        <f t="shared" si="45"/>
        <v>3.42</v>
      </c>
      <c r="L345" s="2">
        <f t="shared" si="46"/>
        <v>2.14</v>
      </c>
      <c r="P345" s="6">
        <v>0.65</v>
      </c>
      <c r="Q345" s="5">
        <v>341.65625</v>
      </c>
      <c r="R345" s="7">
        <v>0.43</v>
      </c>
      <c r="S345" s="5">
        <v>138.13749999999999</v>
      </c>
      <c r="Z345" s="9">
        <v>2.34</v>
      </c>
      <c r="AA345" s="5">
        <v>90.674999999999997</v>
      </c>
      <c r="AL345" s="5" t="str">
        <f t="shared" si="50"/>
        <v/>
      </c>
      <c r="AN345" s="5" t="str">
        <f t="shared" si="51"/>
        <v/>
      </c>
      <c r="AP345" s="5" t="str">
        <f t="shared" si="52"/>
        <v/>
      </c>
      <c r="AR345" s="2">
        <v>2.14</v>
      </c>
      <c r="AS345" s="5">
        <f t="shared" si="47"/>
        <v>570.46875</v>
      </c>
      <c r="AT345" s="11">
        <f t="shared" si="48"/>
        <v>2.6445781143095374E-2</v>
      </c>
      <c r="AU345" s="5">
        <f t="shared" si="49"/>
        <v>26.445781143095374</v>
      </c>
    </row>
    <row r="346" spans="1:47" x14ac:dyDescent="0.3">
      <c r="A346" s="1" t="s">
        <v>546</v>
      </c>
      <c r="B346" s="1" t="s">
        <v>547</v>
      </c>
      <c r="C346" s="1" t="s">
        <v>532</v>
      </c>
      <c r="D346" s="1" t="s">
        <v>533</v>
      </c>
      <c r="E346" s="1" t="s">
        <v>102</v>
      </c>
      <c r="F346" s="1" t="s">
        <v>52</v>
      </c>
      <c r="G346" s="1" t="s">
        <v>53</v>
      </c>
      <c r="H346" s="1" t="s">
        <v>52</v>
      </c>
      <c r="I346" s="2">
        <v>40.549999999999997</v>
      </c>
      <c r="J346" s="2">
        <v>40.54</v>
      </c>
      <c r="K346" s="2">
        <f t="shared" si="45"/>
        <v>0.11</v>
      </c>
      <c r="L346" s="2">
        <f t="shared" si="46"/>
        <v>39.89</v>
      </c>
      <c r="R346" s="7">
        <v>0.1</v>
      </c>
      <c r="S346" s="5">
        <v>32.125</v>
      </c>
      <c r="T346" s="8">
        <v>0.01</v>
      </c>
      <c r="U346" s="5">
        <v>0.96250000000000002</v>
      </c>
      <c r="AL346" s="5" t="str">
        <f t="shared" si="50"/>
        <v/>
      </c>
      <c r="AN346" s="5" t="str">
        <f t="shared" si="51"/>
        <v/>
      </c>
      <c r="AP346" s="5" t="str">
        <f t="shared" si="52"/>
        <v/>
      </c>
      <c r="AR346" s="2">
        <v>39.89</v>
      </c>
      <c r="AS346" s="5">
        <f t="shared" si="47"/>
        <v>33.087499999999999</v>
      </c>
      <c r="AT346" s="11">
        <f t="shared" si="48"/>
        <v>1.5338697931695084E-3</v>
      </c>
      <c r="AU346" s="5">
        <f t="shared" si="49"/>
        <v>1.5338697931695084</v>
      </c>
    </row>
    <row r="347" spans="1:47" x14ac:dyDescent="0.3">
      <c r="A347" s="1" t="s">
        <v>548</v>
      </c>
      <c r="B347" s="1" t="s">
        <v>549</v>
      </c>
      <c r="C347" s="1" t="s">
        <v>550</v>
      </c>
      <c r="D347" s="1" t="s">
        <v>551</v>
      </c>
      <c r="E347" s="1" t="s">
        <v>74</v>
      </c>
      <c r="F347" s="1" t="s">
        <v>52</v>
      </c>
      <c r="G347" s="1" t="s">
        <v>53</v>
      </c>
      <c r="H347" s="1" t="s">
        <v>52</v>
      </c>
      <c r="I347" s="2">
        <v>40.35</v>
      </c>
      <c r="J347" s="2">
        <v>38.81</v>
      </c>
      <c r="K347" s="2">
        <f t="shared" si="45"/>
        <v>6.6099999999999994</v>
      </c>
      <c r="L347" s="2">
        <f t="shared" si="46"/>
        <v>32.21</v>
      </c>
      <c r="R347" s="7">
        <v>3.53</v>
      </c>
      <c r="S347" s="5">
        <v>1134.0125</v>
      </c>
      <c r="T347" s="8">
        <v>1</v>
      </c>
      <c r="U347" s="5">
        <v>96.25</v>
      </c>
      <c r="Z347" s="9">
        <v>2.08</v>
      </c>
      <c r="AA347" s="5">
        <v>80.600000000000009</v>
      </c>
      <c r="AL347" s="5" t="str">
        <f t="shared" si="50"/>
        <v/>
      </c>
      <c r="AN347" s="5" t="str">
        <f t="shared" si="51"/>
        <v/>
      </c>
      <c r="AP347" s="5" t="str">
        <f t="shared" si="52"/>
        <v/>
      </c>
      <c r="AR347" s="2">
        <v>32.21</v>
      </c>
      <c r="AS347" s="5">
        <f t="shared" si="47"/>
        <v>1310.8625</v>
      </c>
      <c r="AT347" s="11">
        <f t="shared" si="48"/>
        <v>6.0768942704908652E-2</v>
      </c>
      <c r="AU347" s="5">
        <f t="shared" si="49"/>
        <v>60.768942704908653</v>
      </c>
    </row>
    <row r="348" spans="1:47" x14ac:dyDescent="0.3">
      <c r="A348" s="1" t="s">
        <v>552</v>
      </c>
      <c r="B348" s="1" t="s">
        <v>531</v>
      </c>
      <c r="C348" s="1" t="s">
        <v>532</v>
      </c>
      <c r="D348" s="1" t="s">
        <v>533</v>
      </c>
      <c r="E348" s="1" t="s">
        <v>85</v>
      </c>
      <c r="F348" s="1" t="s">
        <v>52</v>
      </c>
      <c r="G348" s="1" t="s">
        <v>53</v>
      </c>
      <c r="H348" s="1" t="s">
        <v>52</v>
      </c>
      <c r="I348" s="2">
        <v>80.84</v>
      </c>
      <c r="J348" s="2">
        <v>40.36</v>
      </c>
      <c r="K348" s="2">
        <f t="shared" si="45"/>
        <v>0.1</v>
      </c>
      <c r="L348" s="2">
        <f t="shared" si="46"/>
        <v>39.9</v>
      </c>
      <c r="R348" s="7">
        <v>0.1</v>
      </c>
      <c r="S348" s="5">
        <v>32.125</v>
      </c>
      <c r="AL348" s="5" t="str">
        <f t="shared" si="50"/>
        <v/>
      </c>
      <c r="AN348" s="5" t="str">
        <f t="shared" si="51"/>
        <v/>
      </c>
      <c r="AP348" s="5" t="str">
        <f t="shared" si="52"/>
        <v/>
      </c>
      <c r="AR348" s="2">
        <v>39.9</v>
      </c>
      <c r="AS348" s="5">
        <f t="shared" si="47"/>
        <v>32.125</v>
      </c>
      <c r="AT348" s="11">
        <f t="shared" si="48"/>
        <v>1.4892502336402106E-3</v>
      </c>
      <c r="AU348" s="5">
        <f t="shared" si="49"/>
        <v>1.4892502336402105</v>
      </c>
    </row>
    <row r="349" spans="1:47" x14ac:dyDescent="0.3">
      <c r="A349" s="1" t="s">
        <v>552</v>
      </c>
      <c r="B349" s="1" t="s">
        <v>531</v>
      </c>
      <c r="C349" s="1" t="s">
        <v>532</v>
      </c>
      <c r="D349" s="1" t="s">
        <v>533</v>
      </c>
      <c r="E349" s="1" t="s">
        <v>64</v>
      </c>
      <c r="F349" s="1" t="s">
        <v>52</v>
      </c>
      <c r="G349" s="1" t="s">
        <v>53</v>
      </c>
      <c r="H349" s="1" t="s">
        <v>52</v>
      </c>
      <c r="I349" s="2">
        <v>80.84</v>
      </c>
      <c r="J349" s="2">
        <v>40.450000000000003</v>
      </c>
      <c r="K349" s="2">
        <f t="shared" si="45"/>
        <v>2.86</v>
      </c>
      <c r="L349" s="2">
        <f t="shared" si="46"/>
        <v>37.14</v>
      </c>
      <c r="R349" s="7">
        <v>0.71</v>
      </c>
      <c r="S349" s="5">
        <v>228.08750000000001</v>
      </c>
      <c r="T349" s="8">
        <v>2.15</v>
      </c>
      <c r="U349" s="5">
        <v>206.9375</v>
      </c>
      <c r="AL349" s="5" t="str">
        <f t="shared" si="50"/>
        <v/>
      </c>
      <c r="AN349" s="5" t="str">
        <f t="shared" si="51"/>
        <v/>
      </c>
      <c r="AP349" s="5" t="str">
        <f t="shared" si="52"/>
        <v/>
      </c>
      <c r="AR349" s="2">
        <v>37.14</v>
      </c>
      <c r="AS349" s="5">
        <f t="shared" si="47"/>
        <v>435.02499999999998</v>
      </c>
      <c r="AT349" s="11">
        <f t="shared" si="48"/>
        <v>2.0166881957644593E-2</v>
      </c>
      <c r="AU349" s="5">
        <f t="shared" si="49"/>
        <v>20.166881957644595</v>
      </c>
    </row>
    <row r="350" spans="1:47" x14ac:dyDescent="0.3">
      <c r="A350" s="1" t="s">
        <v>553</v>
      </c>
      <c r="B350" s="1" t="s">
        <v>554</v>
      </c>
      <c r="C350" s="1" t="s">
        <v>555</v>
      </c>
      <c r="D350" s="1" t="s">
        <v>551</v>
      </c>
      <c r="E350" s="1" t="s">
        <v>65</v>
      </c>
      <c r="F350" s="1" t="s">
        <v>52</v>
      </c>
      <c r="G350" s="1" t="s">
        <v>53</v>
      </c>
      <c r="H350" s="1" t="s">
        <v>52</v>
      </c>
      <c r="I350" s="2">
        <v>40.44</v>
      </c>
      <c r="J350" s="2">
        <v>38.9</v>
      </c>
      <c r="K350" s="2">
        <f t="shared" si="45"/>
        <v>0</v>
      </c>
      <c r="L350" s="2">
        <f t="shared" si="46"/>
        <v>38.9</v>
      </c>
      <c r="AL350" s="5" t="str">
        <f t="shared" si="50"/>
        <v/>
      </c>
      <c r="AN350" s="5" t="str">
        <f t="shared" si="51"/>
        <v/>
      </c>
      <c r="AP350" s="5" t="str">
        <f t="shared" si="52"/>
        <v/>
      </c>
      <c r="AR350" s="2">
        <v>38.9</v>
      </c>
      <c r="AS350" s="5">
        <f t="shared" si="47"/>
        <v>0</v>
      </c>
      <c r="AT350" s="11">
        <f t="shared" si="48"/>
        <v>0</v>
      </c>
      <c r="AU350" s="5">
        <f t="shared" si="49"/>
        <v>0</v>
      </c>
    </row>
    <row r="351" spans="1:47" x14ac:dyDescent="0.3">
      <c r="A351" s="1" t="s">
        <v>556</v>
      </c>
      <c r="B351" s="1" t="s">
        <v>557</v>
      </c>
      <c r="C351" s="1" t="s">
        <v>558</v>
      </c>
      <c r="D351" s="1" t="s">
        <v>559</v>
      </c>
      <c r="E351" s="1" t="s">
        <v>80</v>
      </c>
      <c r="F351" s="1" t="s">
        <v>54</v>
      </c>
      <c r="G351" s="1" t="s">
        <v>53</v>
      </c>
      <c r="H351" s="1" t="s">
        <v>52</v>
      </c>
      <c r="I351" s="2">
        <v>363.00094828599998</v>
      </c>
      <c r="J351" s="2">
        <v>40.369999999999997</v>
      </c>
      <c r="K351" s="2">
        <f t="shared" si="45"/>
        <v>0</v>
      </c>
      <c r="L351" s="2">
        <f t="shared" si="46"/>
        <v>40</v>
      </c>
      <c r="AL351" s="5" t="str">
        <f t="shared" si="50"/>
        <v/>
      </c>
      <c r="AN351" s="5" t="str">
        <f t="shared" si="51"/>
        <v/>
      </c>
      <c r="AP351" s="5" t="str">
        <f t="shared" si="52"/>
        <v/>
      </c>
      <c r="AQ351" s="2">
        <v>1.31</v>
      </c>
      <c r="AR351" s="2">
        <v>38.69</v>
      </c>
      <c r="AS351" s="5">
        <f t="shared" si="47"/>
        <v>0</v>
      </c>
      <c r="AT351" s="11">
        <f t="shared" si="48"/>
        <v>0</v>
      </c>
      <c r="AU351" s="5">
        <f t="shared" si="49"/>
        <v>0</v>
      </c>
    </row>
    <row r="352" spans="1:47" x14ac:dyDescent="0.3">
      <c r="A352" s="1" t="s">
        <v>556</v>
      </c>
      <c r="B352" s="1" t="s">
        <v>557</v>
      </c>
      <c r="C352" s="1" t="s">
        <v>558</v>
      </c>
      <c r="D352" s="1" t="s">
        <v>559</v>
      </c>
      <c r="E352" s="1" t="s">
        <v>86</v>
      </c>
      <c r="F352" s="1" t="s">
        <v>54</v>
      </c>
      <c r="G352" s="1" t="s">
        <v>53</v>
      </c>
      <c r="H352" s="1" t="s">
        <v>52</v>
      </c>
      <c r="I352" s="2">
        <v>363.00094828599998</v>
      </c>
      <c r="J352" s="2">
        <v>40.380000000000003</v>
      </c>
      <c r="K352" s="2">
        <f t="shared" si="45"/>
        <v>0</v>
      </c>
      <c r="L352" s="2">
        <f t="shared" si="46"/>
        <v>39.989999999999995</v>
      </c>
      <c r="AL352" s="5" t="str">
        <f t="shared" si="50"/>
        <v/>
      </c>
      <c r="AN352" s="5" t="str">
        <f t="shared" si="51"/>
        <v/>
      </c>
      <c r="AP352" s="5" t="str">
        <f t="shared" si="52"/>
        <v/>
      </c>
      <c r="AQ352" s="2">
        <v>0.8</v>
      </c>
      <c r="AR352" s="2">
        <v>39.19</v>
      </c>
      <c r="AS352" s="5">
        <f t="shared" si="47"/>
        <v>0</v>
      </c>
      <c r="AT352" s="11">
        <f t="shared" si="48"/>
        <v>0</v>
      </c>
      <c r="AU352" s="5">
        <f t="shared" si="49"/>
        <v>0</v>
      </c>
    </row>
    <row r="353" spans="1:47" x14ac:dyDescent="0.3">
      <c r="A353" s="1" t="s">
        <v>556</v>
      </c>
      <c r="B353" s="1" t="s">
        <v>557</v>
      </c>
      <c r="C353" s="1" t="s">
        <v>558</v>
      </c>
      <c r="D353" s="1" t="s">
        <v>559</v>
      </c>
      <c r="E353" s="1" t="s">
        <v>66</v>
      </c>
      <c r="F353" s="1" t="s">
        <v>54</v>
      </c>
      <c r="G353" s="1" t="s">
        <v>53</v>
      </c>
      <c r="H353" s="1" t="s">
        <v>52</v>
      </c>
      <c r="I353" s="2">
        <v>363.00094828599998</v>
      </c>
      <c r="J353" s="2">
        <v>40.33</v>
      </c>
      <c r="K353" s="2">
        <f t="shared" si="45"/>
        <v>0</v>
      </c>
      <c r="L353" s="2">
        <f t="shared" si="46"/>
        <v>40</v>
      </c>
      <c r="AL353" s="5" t="str">
        <f t="shared" si="50"/>
        <v/>
      </c>
      <c r="AN353" s="5" t="str">
        <f t="shared" si="51"/>
        <v/>
      </c>
      <c r="AP353" s="5" t="str">
        <f t="shared" si="52"/>
        <v/>
      </c>
      <c r="AQ353" s="2">
        <v>0.87</v>
      </c>
      <c r="AR353" s="2">
        <v>39.130000000000003</v>
      </c>
      <c r="AS353" s="5">
        <f t="shared" si="47"/>
        <v>0</v>
      </c>
      <c r="AT353" s="11">
        <f t="shared" si="48"/>
        <v>0</v>
      </c>
      <c r="AU353" s="5">
        <f t="shared" si="49"/>
        <v>0</v>
      </c>
    </row>
    <row r="354" spans="1:47" x14ac:dyDescent="0.3">
      <c r="A354" s="1" t="s">
        <v>556</v>
      </c>
      <c r="B354" s="1" t="s">
        <v>557</v>
      </c>
      <c r="C354" s="1" t="s">
        <v>558</v>
      </c>
      <c r="D354" s="1" t="s">
        <v>559</v>
      </c>
      <c r="E354" s="1" t="s">
        <v>55</v>
      </c>
      <c r="F354" s="1" t="s">
        <v>54</v>
      </c>
      <c r="G354" s="1" t="s">
        <v>53</v>
      </c>
      <c r="H354" s="1" t="s">
        <v>52</v>
      </c>
      <c r="I354" s="2">
        <v>363.00094828599998</v>
      </c>
      <c r="J354" s="2">
        <v>40.340000000000003</v>
      </c>
      <c r="K354" s="2">
        <f t="shared" si="45"/>
        <v>0</v>
      </c>
      <c r="L354" s="2">
        <f t="shared" si="46"/>
        <v>40</v>
      </c>
      <c r="AL354" s="5" t="str">
        <f t="shared" si="50"/>
        <v/>
      </c>
      <c r="AN354" s="5" t="str">
        <f t="shared" si="51"/>
        <v/>
      </c>
      <c r="AP354" s="5" t="str">
        <f t="shared" si="52"/>
        <v/>
      </c>
      <c r="AR354" s="2">
        <v>40</v>
      </c>
      <c r="AS354" s="5">
        <f t="shared" si="47"/>
        <v>0</v>
      </c>
      <c r="AT354" s="11">
        <f t="shared" si="48"/>
        <v>0</v>
      </c>
      <c r="AU354" s="5">
        <f t="shared" si="49"/>
        <v>0</v>
      </c>
    </row>
    <row r="355" spans="1:47" x14ac:dyDescent="0.3">
      <c r="A355" s="1" t="s">
        <v>556</v>
      </c>
      <c r="B355" s="1" t="s">
        <v>557</v>
      </c>
      <c r="C355" s="1" t="s">
        <v>558</v>
      </c>
      <c r="D355" s="1" t="s">
        <v>559</v>
      </c>
      <c r="E355" s="1" t="s">
        <v>85</v>
      </c>
      <c r="F355" s="1" t="s">
        <v>54</v>
      </c>
      <c r="G355" s="1" t="s">
        <v>53</v>
      </c>
      <c r="H355" s="1" t="s">
        <v>52</v>
      </c>
      <c r="I355" s="2">
        <v>363.00094828599998</v>
      </c>
      <c r="J355" s="2">
        <v>40.369999999999997</v>
      </c>
      <c r="K355" s="2">
        <f t="shared" si="45"/>
        <v>0</v>
      </c>
      <c r="L355" s="2">
        <f t="shared" si="46"/>
        <v>40</v>
      </c>
      <c r="AL355" s="5" t="str">
        <f t="shared" si="50"/>
        <v/>
      </c>
      <c r="AN355" s="5" t="str">
        <f t="shared" si="51"/>
        <v/>
      </c>
      <c r="AP355" s="5" t="str">
        <f t="shared" si="52"/>
        <v/>
      </c>
      <c r="AR355" s="2">
        <v>40</v>
      </c>
      <c r="AS355" s="5">
        <f t="shared" si="47"/>
        <v>0</v>
      </c>
      <c r="AT355" s="11">
        <f t="shared" si="48"/>
        <v>0</v>
      </c>
      <c r="AU355" s="5">
        <f t="shared" si="49"/>
        <v>0</v>
      </c>
    </row>
    <row r="356" spans="1:47" x14ac:dyDescent="0.3">
      <c r="A356" s="1" t="s">
        <v>556</v>
      </c>
      <c r="B356" s="1" t="s">
        <v>557</v>
      </c>
      <c r="C356" s="1" t="s">
        <v>558</v>
      </c>
      <c r="D356" s="1" t="s">
        <v>559</v>
      </c>
      <c r="E356" s="1" t="s">
        <v>51</v>
      </c>
      <c r="F356" s="1" t="s">
        <v>54</v>
      </c>
      <c r="G356" s="1" t="s">
        <v>53</v>
      </c>
      <c r="H356" s="1" t="s">
        <v>52</v>
      </c>
      <c r="I356" s="2">
        <v>363.00094828599998</v>
      </c>
      <c r="J356" s="2">
        <v>40.299999999999997</v>
      </c>
      <c r="K356" s="2">
        <f t="shared" si="45"/>
        <v>0</v>
      </c>
      <c r="L356" s="2">
        <f t="shared" si="46"/>
        <v>40</v>
      </c>
      <c r="AL356" s="5" t="str">
        <f t="shared" si="50"/>
        <v/>
      </c>
      <c r="AN356" s="5" t="str">
        <f t="shared" si="51"/>
        <v/>
      </c>
      <c r="AP356" s="5" t="str">
        <f t="shared" si="52"/>
        <v/>
      </c>
      <c r="AR356" s="2">
        <v>40</v>
      </c>
      <c r="AS356" s="5">
        <f t="shared" si="47"/>
        <v>0</v>
      </c>
      <c r="AT356" s="11">
        <f t="shared" si="48"/>
        <v>0</v>
      </c>
      <c r="AU356" s="5">
        <f t="shared" si="49"/>
        <v>0</v>
      </c>
    </row>
    <row r="357" spans="1:47" x14ac:dyDescent="0.3">
      <c r="A357" s="1" t="s">
        <v>556</v>
      </c>
      <c r="B357" s="1" t="s">
        <v>557</v>
      </c>
      <c r="C357" s="1" t="s">
        <v>558</v>
      </c>
      <c r="D357" s="1" t="s">
        <v>559</v>
      </c>
      <c r="E357" s="1" t="s">
        <v>61</v>
      </c>
      <c r="F357" s="1" t="s">
        <v>54</v>
      </c>
      <c r="G357" s="1" t="s">
        <v>53</v>
      </c>
      <c r="H357" s="1" t="s">
        <v>52</v>
      </c>
      <c r="I357" s="2">
        <v>363.00094828599998</v>
      </c>
      <c r="J357" s="2">
        <v>40.29</v>
      </c>
      <c r="K357" s="2">
        <f t="shared" si="45"/>
        <v>0</v>
      </c>
      <c r="L357" s="2">
        <f t="shared" si="46"/>
        <v>40</v>
      </c>
      <c r="AL357" s="5" t="str">
        <f t="shared" si="50"/>
        <v/>
      </c>
      <c r="AN357" s="5" t="str">
        <f t="shared" si="51"/>
        <v/>
      </c>
      <c r="AP357" s="5" t="str">
        <f t="shared" si="52"/>
        <v/>
      </c>
      <c r="AR357" s="2">
        <v>40</v>
      </c>
      <c r="AS357" s="5">
        <f t="shared" si="47"/>
        <v>0</v>
      </c>
      <c r="AT357" s="11">
        <f t="shared" si="48"/>
        <v>0</v>
      </c>
      <c r="AU357" s="5">
        <f t="shared" si="49"/>
        <v>0</v>
      </c>
    </row>
    <row r="358" spans="1:47" x14ac:dyDescent="0.3">
      <c r="A358" s="1" t="s">
        <v>556</v>
      </c>
      <c r="B358" s="1" t="s">
        <v>557</v>
      </c>
      <c r="C358" s="1" t="s">
        <v>558</v>
      </c>
      <c r="D358" s="1" t="s">
        <v>559</v>
      </c>
      <c r="E358" s="1" t="s">
        <v>60</v>
      </c>
      <c r="F358" s="1" t="s">
        <v>54</v>
      </c>
      <c r="G358" s="1" t="s">
        <v>53</v>
      </c>
      <c r="H358" s="1" t="s">
        <v>52</v>
      </c>
      <c r="I358" s="2">
        <v>363.00094828599998</v>
      </c>
      <c r="J358" s="2">
        <v>40.24</v>
      </c>
      <c r="K358" s="2">
        <f t="shared" si="45"/>
        <v>0</v>
      </c>
      <c r="L358" s="2">
        <f t="shared" si="46"/>
        <v>40</v>
      </c>
      <c r="AL358" s="5" t="str">
        <f t="shared" si="50"/>
        <v/>
      </c>
      <c r="AN358" s="5" t="str">
        <f t="shared" si="51"/>
        <v/>
      </c>
      <c r="AP358" s="5" t="str">
        <f t="shared" si="52"/>
        <v/>
      </c>
      <c r="AR358" s="2">
        <v>40</v>
      </c>
      <c r="AS358" s="5">
        <f t="shared" si="47"/>
        <v>0</v>
      </c>
      <c r="AT358" s="11">
        <f t="shared" si="48"/>
        <v>0</v>
      </c>
      <c r="AU358" s="5">
        <f t="shared" si="49"/>
        <v>0</v>
      </c>
    </row>
    <row r="359" spans="1:47" x14ac:dyDescent="0.3">
      <c r="A359" s="1" t="s">
        <v>556</v>
      </c>
      <c r="B359" s="1" t="s">
        <v>557</v>
      </c>
      <c r="C359" s="1" t="s">
        <v>558</v>
      </c>
      <c r="D359" s="1" t="s">
        <v>559</v>
      </c>
      <c r="E359" s="1" t="s">
        <v>109</v>
      </c>
      <c r="F359" s="1" t="s">
        <v>54</v>
      </c>
      <c r="G359" s="1" t="s">
        <v>53</v>
      </c>
      <c r="H359" s="1" t="s">
        <v>52</v>
      </c>
      <c r="I359" s="2">
        <v>363.00094828599998</v>
      </c>
      <c r="J359" s="2">
        <v>40.229999999999997</v>
      </c>
      <c r="K359" s="2">
        <f t="shared" si="45"/>
        <v>0</v>
      </c>
      <c r="L359" s="2">
        <f t="shared" si="46"/>
        <v>40</v>
      </c>
      <c r="AL359" s="5" t="str">
        <f t="shared" si="50"/>
        <v/>
      </c>
      <c r="AN359" s="5" t="str">
        <f t="shared" si="51"/>
        <v/>
      </c>
      <c r="AP359" s="5" t="str">
        <f t="shared" si="52"/>
        <v/>
      </c>
      <c r="AR359" s="2">
        <v>40</v>
      </c>
      <c r="AS359" s="5">
        <f t="shared" si="47"/>
        <v>0</v>
      </c>
      <c r="AT359" s="11">
        <f t="shared" si="48"/>
        <v>0</v>
      </c>
      <c r="AU359" s="5">
        <f t="shared" si="49"/>
        <v>0</v>
      </c>
    </row>
    <row r="360" spans="1:47" x14ac:dyDescent="0.3">
      <c r="A360" s="1" t="s">
        <v>560</v>
      </c>
      <c r="B360" s="1" t="s">
        <v>531</v>
      </c>
      <c r="C360" s="1" t="s">
        <v>532</v>
      </c>
      <c r="D360" s="1" t="s">
        <v>533</v>
      </c>
      <c r="E360" s="1" t="s">
        <v>102</v>
      </c>
      <c r="F360" s="1" t="s">
        <v>54</v>
      </c>
      <c r="G360" s="1" t="s">
        <v>53</v>
      </c>
      <c r="H360" s="1" t="s">
        <v>52</v>
      </c>
      <c r="I360" s="2">
        <v>120.784455796</v>
      </c>
      <c r="J360" s="2">
        <v>40.28</v>
      </c>
      <c r="K360" s="2">
        <f t="shared" si="45"/>
        <v>2.2199999999999998</v>
      </c>
      <c r="L360" s="2">
        <f t="shared" si="46"/>
        <v>37.78</v>
      </c>
      <c r="R360" s="7">
        <v>2.0099999999999998</v>
      </c>
      <c r="S360" s="5">
        <v>645.71249999999998</v>
      </c>
      <c r="T360" s="8">
        <v>0.21</v>
      </c>
      <c r="U360" s="5">
        <v>20.212499999999999</v>
      </c>
      <c r="AL360" s="5" t="str">
        <f t="shared" si="50"/>
        <v/>
      </c>
      <c r="AN360" s="5" t="str">
        <f t="shared" si="51"/>
        <v/>
      </c>
      <c r="AP360" s="5" t="str">
        <f t="shared" si="52"/>
        <v/>
      </c>
      <c r="AR360" s="2">
        <v>37.78</v>
      </c>
      <c r="AS360" s="5">
        <f t="shared" si="47"/>
        <v>665.92499999999995</v>
      </c>
      <c r="AT360" s="11">
        <f t="shared" si="48"/>
        <v>3.0870940446283492E-2</v>
      </c>
      <c r="AU360" s="5">
        <f t="shared" si="49"/>
        <v>30.870940446283491</v>
      </c>
    </row>
    <row r="361" spans="1:47" x14ac:dyDescent="0.3">
      <c r="A361" s="1" t="s">
        <v>560</v>
      </c>
      <c r="B361" s="1" t="s">
        <v>531</v>
      </c>
      <c r="C361" s="1" t="s">
        <v>532</v>
      </c>
      <c r="D361" s="1" t="s">
        <v>533</v>
      </c>
      <c r="E361" s="1" t="s">
        <v>71</v>
      </c>
      <c r="F361" s="1" t="s">
        <v>54</v>
      </c>
      <c r="G361" s="1" t="s">
        <v>53</v>
      </c>
      <c r="H361" s="1" t="s">
        <v>52</v>
      </c>
      <c r="I361" s="2">
        <v>120.784455796</v>
      </c>
      <c r="J361" s="2">
        <v>39.770000000000003</v>
      </c>
      <c r="K361" s="2">
        <f t="shared" si="45"/>
        <v>4.42</v>
      </c>
      <c r="L361" s="2">
        <f t="shared" si="46"/>
        <v>35.36</v>
      </c>
      <c r="R361" s="7">
        <v>2.19</v>
      </c>
      <c r="S361" s="5">
        <v>703.53750000000002</v>
      </c>
      <c r="T361" s="8">
        <v>0.12</v>
      </c>
      <c r="U361" s="5">
        <v>11.55</v>
      </c>
      <c r="Z361" s="9">
        <v>2.11</v>
      </c>
      <c r="AA361" s="5">
        <v>81.762499999999989</v>
      </c>
      <c r="AL361" s="5" t="str">
        <f t="shared" si="50"/>
        <v/>
      </c>
      <c r="AN361" s="5" t="str">
        <f t="shared" si="51"/>
        <v/>
      </c>
      <c r="AP361" s="5" t="str">
        <f t="shared" si="52"/>
        <v/>
      </c>
      <c r="AR361" s="2">
        <v>35.36</v>
      </c>
      <c r="AS361" s="5">
        <f t="shared" si="47"/>
        <v>796.84999999999991</v>
      </c>
      <c r="AT361" s="11">
        <f t="shared" si="48"/>
        <v>3.69403594918662E-2</v>
      </c>
      <c r="AU361" s="5">
        <f t="shared" si="49"/>
        <v>36.940359491866197</v>
      </c>
    </row>
    <row r="362" spans="1:47" x14ac:dyDescent="0.3">
      <c r="A362" s="1" t="s">
        <v>560</v>
      </c>
      <c r="B362" s="1" t="s">
        <v>531</v>
      </c>
      <c r="C362" s="1" t="s">
        <v>532</v>
      </c>
      <c r="D362" s="1" t="s">
        <v>533</v>
      </c>
      <c r="E362" s="1" t="s">
        <v>62</v>
      </c>
      <c r="F362" s="1" t="s">
        <v>54</v>
      </c>
      <c r="G362" s="1" t="s">
        <v>53</v>
      </c>
      <c r="H362" s="1" t="s">
        <v>52</v>
      </c>
      <c r="I362" s="2">
        <v>120.784455796</v>
      </c>
      <c r="J362" s="2">
        <v>40.24</v>
      </c>
      <c r="K362" s="2">
        <f t="shared" si="45"/>
        <v>12.46</v>
      </c>
      <c r="L362" s="2">
        <f t="shared" si="46"/>
        <v>27.54</v>
      </c>
      <c r="R362" s="7">
        <v>8.75</v>
      </c>
      <c r="S362" s="5">
        <v>2799.3724999999999</v>
      </c>
      <c r="T362" s="8">
        <v>3.71</v>
      </c>
      <c r="U362" s="5">
        <v>321.66750000000002</v>
      </c>
      <c r="AL362" s="5" t="str">
        <f t="shared" si="50"/>
        <v/>
      </c>
      <c r="AN362" s="5" t="str">
        <f t="shared" si="51"/>
        <v/>
      </c>
      <c r="AP362" s="5" t="str">
        <f t="shared" si="52"/>
        <v/>
      </c>
      <c r="AR362" s="2">
        <v>27.54</v>
      </c>
      <c r="AS362" s="5">
        <f t="shared" si="47"/>
        <v>3121.04</v>
      </c>
      <c r="AT362" s="11">
        <f t="shared" si="48"/>
        <v>0.14468512215409937</v>
      </c>
      <c r="AU362" s="5">
        <f t="shared" si="49"/>
        <v>144.68512215409939</v>
      </c>
    </row>
    <row r="363" spans="1:47" x14ac:dyDescent="0.3">
      <c r="A363" s="1" t="s">
        <v>561</v>
      </c>
      <c r="B363" s="1" t="s">
        <v>531</v>
      </c>
      <c r="C363" s="1" t="s">
        <v>532</v>
      </c>
      <c r="D363" s="1" t="s">
        <v>533</v>
      </c>
      <c r="E363" s="1" t="s">
        <v>63</v>
      </c>
      <c r="F363" s="1" t="s">
        <v>54</v>
      </c>
      <c r="G363" s="1" t="s">
        <v>53</v>
      </c>
      <c r="H363" s="1" t="s">
        <v>52</v>
      </c>
      <c r="I363" s="2">
        <v>40.287221479000003</v>
      </c>
      <c r="J363" s="2">
        <v>40.28</v>
      </c>
      <c r="K363" s="2">
        <f t="shared" si="45"/>
        <v>0</v>
      </c>
      <c r="L363" s="2">
        <f t="shared" si="46"/>
        <v>40</v>
      </c>
      <c r="AL363" s="5" t="str">
        <f t="shared" si="50"/>
        <v/>
      </c>
      <c r="AN363" s="5" t="str">
        <f t="shared" si="51"/>
        <v/>
      </c>
      <c r="AP363" s="5" t="str">
        <f t="shared" si="52"/>
        <v/>
      </c>
      <c r="AR363" s="2">
        <v>40</v>
      </c>
      <c r="AS363" s="5">
        <f t="shared" si="47"/>
        <v>0</v>
      </c>
      <c r="AT363" s="11">
        <f t="shared" si="48"/>
        <v>0</v>
      </c>
      <c r="AU363" s="5">
        <f t="shared" si="49"/>
        <v>0</v>
      </c>
    </row>
    <row r="364" spans="1:47" x14ac:dyDescent="0.3">
      <c r="A364" s="1" t="s">
        <v>562</v>
      </c>
      <c r="B364" s="1" t="s">
        <v>531</v>
      </c>
      <c r="C364" s="1" t="s">
        <v>532</v>
      </c>
      <c r="D364" s="1" t="s">
        <v>533</v>
      </c>
      <c r="E364" s="1" t="s">
        <v>74</v>
      </c>
      <c r="F364" s="1" t="s">
        <v>54</v>
      </c>
      <c r="G364" s="1" t="s">
        <v>53</v>
      </c>
      <c r="H364" s="1" t="s">
        <v>52</v>
      </c>
      <c r="I364" s="2">
        <v>121.050239222</v>
      </c>
      <c r="J364" s="2">
        <v>40.369999999999997</v>
      </c>
      <c r="K364" s="2">
        <f t="shared" si="45"/>
        <v>0</v>
      </c>
      <c r="L364" s="2">
        <f t="shared" si="46"/>
        <v>40</v>
      </c>
      <c r="AL364" s="5" t="str">
        <f t="shared" si="50"/>
        <v/>
      </c>
      <c r="AN364" s="5" t="str">
        <f t="shared" si="51"/>
        <v/>
      </c>
      <c r="AP364" s="5" t="str">
        <f t="shared" si="52"/>
        <v/>
      </c>
      <c r="AR364" s="2">
        <v>40</v>
      </c>
      <c r="AS364" s="5">
        <f t="shared" si="47"/>
        <v>0</v>
      </c>
      <c r="AT364" s="11">
        <f t="shared" si="48"/>
        <v>0</v>
      </c>
      <c r="AU364" s="5">
        <f t="shared" si="49"/>
        <v>0</v>
      </c>
    </row>
    <row r="365" spans="1:47" x14ac:dyDescent="0.3">
      <c r="A365" s="1" t="s">
        <v>562</v>
      </c>
      <c r="B365" s="1" t="s">
        <v>531</v>
      </c>
      <c r="C365" s="1" t="s">
        <v>532</v>
      </c>
      <c r="D365" s="1" t="s">
        <v>533</v>
      </c>
      <c r="E365" s="1" t="s">
        <v>65</v>
      </c>
      <c r="F365" s="1" t="s">
        <v>54</v>
      </c>
      <c r="G365" s="1" t="s">
        <v>53</v>
      </c>
      <c r="H365" s="1" t="s">
        <v>52</v>
      </c>
      <c r="I365" s="2">
        <v>121.050239222</v>
      </c>
      <c r="J365" s="2">
        <v>40.32</v>
      </c>
      <c r="K365" s="2">
        <f t="shared" si="45"/>
        <v>0</v>
      </c>
      <c r="L365" s="2">
        <f t="shared" si="46"/>
        <v>40</v>
      </c>
      <c r="AL365" s="5" t="str">
        <f t="shared" si="50"/>
        <v/>
      </c>
      <c r="AN365" s="5" t="str">
        <f t="shared" si="51"/>
        <v/>
      </c>
      <c r="AO365" s="2">
        <v>1</v>
      </c>
      <c r="AP365" s="5">
        <f t="shared" si="52"/>
        <v>1</v>
      </c>
      <c r="AQ365" s="2">
        <v>1.5</v>
      </c>
      <c r="AR365" s="2">
        <v>37.5</v>
      </c>
      <c r="AS365" s="5">
        <f t="shared" si="47"/>
        <v>0</v>
      </c>
      <c r="AT365" s="11">
        <f t="shared" si="48"/>
        <v>0</v>
      </c>
      <c r="AU365" s="5">
        <f t="shared" si="49"/>
        <v>0</v>
      </c>
    </row>
    <row r="366" spans="1:47" x14ac:dyDescent="0.3">
      <c r="A366" s="1" t="s">
        <v>562</v>
      </c>
      <c r="B366" s="1" t="s">
        <v>531</v>
      </c>
      <c r="C366" s="1" t="s">
        <v>532</v>
      </c>
      <c r="D366" s="1" t="s">
        <v>533</v>
      </c>
      <c r="E366" s="1" t="s">
        <v>64</v>
      </c>
      <c r="F366" s="1" t="s">
        <v>54</v>
      </c>
      <c r="G366" s="1" t="s">
        <v>53</v>
      </c>
      <c r="H366" s="1" t="s">
        <v>52</v>
      </c>
      <c r="I366" s="2">
        <v>121.050239222</v>
      </c>
      <c r="J366" s="2">
        <v>40.33</v>
      </c>
      <c r="K366" s="2">
        <f t="shared" si="45"/>
        <v>0</v>
      </c>
      <c r="L366" s="2">
        <f t="shared" si="46"/>
        <v>40</v>
      </c>
      <c r="AL366" s="5" t="str">
        <f t="shared" si="50"/>
        <v/>
      </c>
      <c r="AN366" s="5" t="str">
        <f t="shared" si="51"/>
        <v/>
      </c>
      <c r="AO366" s="2">
        <v>1</v>
      </c>
      <c r="AP366" s="5">
        <f t="shared" si="52"/>
        <v>1</v>
      </c>
      <c r="AQ366" s="2">
        <v>1.51</v>
      </c>
      <c r="AR366" s="2">
        <v>37.49</v>
      </c>
      <c r="AS366" s="5">
        <f t="shared" si="47"/>
        <v>0</v>
      </c>
      <c r="AT366" s="11">
        <f t="shared" si="48"/>
        <v>0</v>
      </c>
      <c r="AU366" s="5">
        <f t="shared" si="49"/>
        <v>0</v>
      </c>
    </row>
    <row r="367" spans="1:47" x14ac:dyDescent="0.3">
      <c r="A367" s="1" t="s">
        <v>563</v>
      </c>
      <c r="B367" s="1" t="s">
        <v>564</v>
      </c>
      <c r="C367" s="1" t="s">
        <v>565</v>
      </c>
      <c r="D367" s="1" t="s">
        <v>566</v>
      </c>
      <c r="E367" s="1" t="s">
        <v>65</v>
      </c>
      <c r="F367" s="1" t="s">
        <v>567</v>
      </c>
      <c r="G367" s="1" t="s">
        <v>568</v>
      </c>
      <c r="H367" s="1" t="s">
        <v>478</v>
      </c>
      <c r="I367" s="2">
        <v>200.96</v>
      </c>
      <c r="J367" s="2">
        <v>38.119999999999997</v>
      </c>
      <c r="K367" s="2">
        <f t="shared" si="45"/>
        <v>35.01</v>
      </c>
      <c r="L367" s="2">
        <f t="shared" si="46"/>
        <v>1.2</v>
      </c>
      <c r="P367" s="6">
        <v>34.659999999999997</v>
      </c>
      <c r="Q367" s="5">
        <v>14574.53</v>
      </c>
      <c r="R367" s="7">
        <v>0.35</v>
      </c>
      <c r="S367" s="5">
        <v>89.949999999999989</v>
      </c>
      <c r="AL367" s="5" t="str">
        <f t="shared" si="50"/>
        <v/>
      </c>
      <c r="AN367" s="5" t="str">
        <f t="shared" si="51"/>
        <v/>
      </c>
      <c r="AP367" s="5" t="str">
        <f t="shared" si="52"/>
        <v/>
      </c>
      <c r="AR367" s="2">
        <v>1.2</v>
      </c>
      <c r="AS367" s="5">
        <f t="shared" si="47"/>
        <v>14664.480000000001</v>
      </c>
      <c r="AT367" s="11">
        <f t="shared" si="48"/>
        <v>0.67981572813111901</v>
      </c>
      <c r="AU367" s="5">
        <f t="shared" si="49"/>
        <v>679.81572813111904</v>
      </c>
    </row>
    <row r="368" spans="1:47" x14ac:dyDescent="0.3">
      <c r="A368" s="1" t="s">
        <v>563</v>
      </c>
      <c r="B368" s="1" t="s">
        <v>564</v>
      </c>
      <c r="C368" s="1" t="s">
        <v>565</v>
      </c>
      <c r="D368" s="1" t="s">
        <v>566</v>
      </c>
      <c r="E368" s="1" t="s">
        <v>64</v>
      </c>
      <c r="F368" s="1" t="s">
        <v>567</v>
      </c>
      <c r="G368" s="1" t="s">
        <v>568</v>
      </c>
      <c r="H368" s="1" t="s">
        <v>478</v>
      </c>
      <c r="I368" s="2">
        <v>200.96</v>
      </c>
      <c r="J368" s="2">
        <v>39.57</v>
      </c>
      <c r="K368" s="2">
        <f t="shared" si="45"/>
        <v>3.51</v>
      </c>
      <c r="L368" s="2">
        <f t="shared" si="46"/>
        <v>2.35</v>
      </c>
      <c r="P368" s="6">
        <v>0.69</v>
      </c>
      <c r="Q368" s="5">
        <v>290.14499999999998</v>
      </c>
      <c r="R368" s="7">
        <v>1.9</v>
      </c>
      <c r="S368" s="5">
        <v>488.3</v>
      </c>
      <c r="T368" s="8">
        <v>0.92</v>
      </c>
      <c r="U368" s="5">
        <v>70.84</v>
      </c>
      <c r="AL368" s="5" t="str">
        <f t="shared" si="50"/>
        <v/>
      </c>
      <c r="AN368" s="5" t="str">
        <f t="shared" si="51"/>
        <v/>
      </c>
      <c r="AP368" s="5" t="str">
        <f t="shared" si="52"/>
        <v/>
      </c>
      <c r="AR368" s="2">
        <v>2.35</v>
      </c>
      <c r="AS368" s="5">
        <f t="shared" si="47"/>
        <v>849.28499999999997</v>
      </c>
      <c r="AT368" s="11">
        <f t="shared" si="48"/>
        <v>3.9371140379054509E-2</v>
      </c>
      <c r="AU368" s="5">
        <f t="shared" si="49"/>
        <v>39.371140379054509</v>
      </c>
    </row>
    <row r="369" spans="1:47" x14ac:dyDescent="0.3">
      <c r="A369" s="1" t="s">
        <v>563</v>
      </c>
      <c r="B369" s="1" t="s">
        <v>564</v>
      </c>
      <c r="C369" s="1" t="s">
        <v>565</v>
      </c>
      <c r="D369" s="1" t="s">
        <v>566</v>
      </c>
      <c r="E369" s="1" t="s">
        <v>102</v>
      </c>
      <c r="F369" s="1" t="s">
        <v>567</v>
      </c>
      <c r="G369" s="1" t="s">
        <v>568</v>
      </c>
      <c r="H369" s="1" t="s">
        <v>478</v>
      </c>
      <c r="I369" s="2">
        <v>200.96</v>
      </c>
      <c r="J369" s="2">
        <v>39.57</v>
      </c>
      <c r="K369" s="2">
        <f t="shared" si="45"/>
        <v>1.42</v>
      </c>
      <c r="L369" s="2">
        <f t="shared" si="46"/>
        <v>0.14000000000000001</v>
      </c>
      <c r="P369" s="6">
        <v>1.42</v>
      </c>
      <c r="Q369" s="5">
        <v>597.11</v>
      </c>
      <c r="AL369" s="5" t="str">
        <f t="shared" si="50"/>
        <v/>
      </c>
      <c r="AN369" s="5" t="str">
        <f t="shared" si="51"/>
        <v/>
      </c>
      <c r="AP369" s="5" t="str">
        <f t="shared" si="52"/>
        <v/>
      </c>
      <c r="AR369" s="2">
        <v>0.14000000000000001</v>
      </c>
      <c r="AS369" s="5">
        <f t="shared" si="47"/>
        <v>597.11</v>
      </c>
      <c r="AT369" s="11">
        <f t="shared" si="48"/>
        <v>2.7680815782378403E-2</v>
      </c>
      <c r="AU369" s="5">
        <f t="shared" si="49"/>
        <v>27.680815782378403</v>
      </c>
    </row>
    <row r="370" spans="1:47" x14ac:dyDescent="0.3">
      <c r="A370" s="1" t="s">
        <v>569</v>
      </c>
      <c r="B370" s="1" t="s">
        <v>570</v>
      </c>
      <c r="C370" s="1" t="s">
        <v>571</v>
      </c>
      <c r="D370" s="1" t="s">
        <v>572</v>
      </c>
      <c r="E370" s="1" t="s">
        <v>60</v>
      </c>
      <c r="F370" s="1" t="s">
        <v>567</v>
      </c>
      <c r="G370" s="1" t="s">
        <v>568</v>
      </c>
      <c r="H370" s="1" t="s">
        <v>478</v>
      </c>
      <c r="I370" s="2">
        <v>51.54</v>
      </c>
      <c r="J370" s="2">
        <v>31.05</v>
      </c>
      <c r="K370" s="2">
        <f t="shared" si="45"/>
        <v>0</v>
      </c>
      <c r="L370" s="2">
        <f t="shared" si="46"/>
        <v>0.11</v>
      </c>
      <c r="AL370" s="5" t="str">
        <f t="shared" si="50"/>
        <v/>
      </c>
      <c r="AN370" s="5" t="str">
        <f t="shared" ref="AN370:AN401" si="53">IF(AM370&gt;0,AM370*$AN$1,"")</f>
        <v/>
      </c>
      <c r="AO370" s="2">
        <v>0.02</v>
      </c>
      <c r="AP370" s="5">
        <f t="shared" ref="AP370:AP401" si="54">IF(AO370&gt;0,AO370*$AP$1,"")</f>
        <v>0.02</v>
      </c>
      <c r="AQ370" s="2">
        <v>0.01</v>
      </c>
      <c r="AR370" s="2">
        <v>0.08</v>
      </c>
      <c r="AS370" s="5">
        <f t="shared" si="47"/>
        <v>0</v>
      </c>
      <c r="AT370" s="11">
        <f t="shared" si="48"/>
        <v>0</v>
      </c>
      <c r="AU370" s="5">
        <f t="shared" si="49"/>
        <v>0</v>
      </c>
    </row>
    <row r="371" spans="1:47" x14ac:dyDescent="0.3">
      <c r="A371" s="1" t="s">
        <v>573</v>
      </c>
      <c r="B371" s="1" t="s">
        <v>574</v>
      </c>
      <c r="C371" s="1" t="s">
        <v>575</v>
      </c>
      <c r="D371" s="1" t="s">
        <v>566</v>
      </c>
      <c r="E371" s="1" t="s">
        <v>71</v>
      </c>
      <c r="F371" s="1" t="s">
        <v>567</v>
      </c>
      <c r="G371" s="1" t="s">
        <v>568</v>
      </c>
      <c r="H371" s="1" t="s">
        <v>478</v>
      </c>
      <c r="I371" s="2">
        <v>10</v>
      </c>
      <c r="J371" s="2">
        <v>8.94</v>
      </c>
      <c r="K371" s="2">
        <f t="shared" si="45"/>
        <v>8.7899999999999991</v>
      </c>
      <c r="L371" s="2">
        <f t="shared" si="46"/>
        <v>0.14000000000000001</v>
      </c>
      <c r="Z371" s="9">
        <v>8.7899999999999991</v>
      </c>
      <c r="AA371" s="5">
        <v>272.49</v>
      </c>
      <c r="AK371" s="3">
        <v>0.06</v>
      </c>
      <c r="AL371" s="5">
        <f t="shared" si="50"/>
        <v>107.33999999999999</v>
      </c>
      <c r="AN371" s="5" t="str">
        <f t="shared" si="53"/>
        <v/>
      </c>
      <c r="AP371" s="5" t="str">
        <f t="shared" si="54"/>
        <v/>
      </c>
      <c r="AQ371" s="2">
        <v>0.05</v>
      </c>
      <c r="AR371" s="2">
        <v>0.03</v>
      </c>
      <c r="AS371" s="5">
        <f t="shared" si="47"/>
        <v>272.49</v>
      </c>
      <c r="AT371" s="11">
        <f t="shared" si="48"/>
        <v>1.2632087040143842E-2</v>
      </c>
      <c r="AU371" s="5">
        <f t="shared" si="49"/>
        <v>12.632087040143842</v>
      </c>
    </row>
    <row r="372" spans="1:47" x14ac:dyDescent="0.3">
      <c r="A372" s="1" t="s">
        <v>576</v>
      </c>
      <c r="B372" s="1" t="s">
        <v>577</v>
      </c>
      <c r="C372" s="1" t="s">
        <v>578</v>
      </c>
      <c r="D372" s="1" t="s">
        <v>579</v>
      </c>
      <c r="E372" s="1" t="s">
        <v>71</v>
      </c>
      <c r="F372" s="1" t="s">
        <v>567</v>
      </c>
      <c r="G372" s="1" t="s">
        <v>568</v>
      </c>
      <c r="H372" s="1" t="s">
        <v>478</v>
      </c>
      <c r="I372" s="2">
        <v>43.01</v>
      </c>
      <c r="J372" s="2">
        <v>1.61</v>
      </c>
      <c r="K372" s="2">
        <f t="shared" si="45"/>
        <v>0</v>
      </c>
      <c r="L372" s="2">
        <f t="shared" si="46"/>
        <v>0.91</v>
      </c>
      <c r="AL372" s="5" t="str">
        <f t="shared" si="50"/>
        <v/>
      </c>
      <c r="AN372" s="5" t="str">
        <f t="shared" si="53"/>
        <v/>
      </c>
      <c r="AP372" s="5" t="str">
        <f t="shared" si="54"/>
        <v/>
      </c>
      <c r="AR372" s="2">
        <v>0.91</v>
      </c>
      <c r="AS372" s="5">
        <f t="shared" si="47"/>
        <v>0</v>
      </c>
      <c r="AT372" s="11">
        <f t="shared" si="48"/>
        <v>0</v>
      </c>
      <c r="AU372" s="5">
        <f t="shared" si="49"/>
        <v>0</v>
      </c>
    </row>
    <row r="373" spans="1:47" x14ac:dyDescent="0.3">
      <c r="A373" s="1" t="s">
        <v>576</v>
      </c>
      <c r="B373" s="1" t="s">
        <v>577</v>
      </c>
      <c r="C373" s="1" t="s">
        <v>578</v>
      </c>
      <c r="D373" s="1" t="s">
        <v>579</v>
      </c>
      <c r="E373" s="1" t="s">
        <v>62</v>
      </c>
      <c r="F373" s="1" t="s">
        <v>567</v>
      </c>
      <c r="G373" s="1" t="s">
        <v>568</v>
      </c>
      <c r="H373" s="1" t="s">
        <v>478</v>
      </c>
      <c r="I373" s="2">
        <v>43.01</v>
      </c>
      <c r="J373" s="2">
        <v>41.23</v>
      </c>
      <c r="K373" s="2">
        <f t="shared" si="45"/>
        <v>0</v>
      </c>
      <c r="L373" s="2">
        <f t="shared" si="46"/>
        <v>24.259999999999998</v>
      </c>
      <c r="AL373" s="5" t="str">
        <f t="shared" si="50"/>
        <v/>
      </c>
      <c r="AN373" s="5" t="str">
        <f t="shared" si="53"/>
        <v/>
      </c>
      <c r="AO373" s="2">
        <v>1.75</v>
      </c>
      <c r="AP373" s="5">
        <f t="shared" si="54"/>
        <v>1.75</v>
      </c>
      <c r="AQ373" s="2">
        <v>2.78</v>
      </c>
      <c r="AR373" s="2">
        <v>19.73</v>
      </c>
      <c r="AS373" s="5">
        <f t="shared" si="47"/>
        <v>0</v>
      </c>
      <c r="AT373" s="11">
        <f t="shared" si="48"/>
        <v>0</v>
      </c>
      <c r="AU373" s="5">
        <f t="shared" si="49"/>
        <v>0</v>
      </c>
    </row>
    <row r="374" spans="1:47" x14ac:dyDescent="0.3">
      <c r="A374" s="1" t="s">
        <v>580</v>
      </c>
      <c r="B374" s="1" t="s">
        <v>581</v>
      </c>
      <c r="C374" s="1" t="s">
        <v>582</v>
      </c>
      <c r="D374" s="1" t="s">
        <v>566</v>
      </c>
      <c r="E374" s="1" t="s">
        <v>86</v>
      </c>
      <c r="F374" s="1" t="s">
        <v>567</v>
      </c>
      <c r="G374" s="1" t="s">
        <v>568</v>
      </c>
      <c r="H374" s="1" t="s">
        <v>478</v>
      </c>
      <c r="I374" s="2">
        <v>100.97</v>
      </c>
      <c r="J374" s="2">
        <v>19.73</v>
      </c>
      <c r="K374" s="2">
        <f t="shared" si="45"/>
        <v>15.34</v>
      </c>
      <c r="L374" s="2">
        <f t="shared" si="46"/>
        <v>0</v>
      </c>
      <c r="R374" s="7">
        <v>0.49</v>
      </c>
      <c r="S374" s="5">
        <v>125.93</v>
      </c>
      <c r="T374" s="8">
        <v>14.54</v>
      </c>
      <c r="U374" s="5">
        <v>1119.58</v>
      </c>
      <c r="Z374" s="9">
        <v>0.31</v>
      </c>
      <c r="AA374" s="5">
        <v>9.61</v>
      </c>
      <c r="AL374" s="5" t="str">
        <f t="shared" si="50"/>
        <v/>
      </c>
      <c r="AN374" s="5" t="str">
        <f t="shared" si="53"/>
        <v/>
      </c>
      <c r="AP374" s="5" t="str">
        <f t="shared" si="54"/>
        <v/>
      </c>
      <c r="AS374" s="5">
        <f t="shared" si="47"/>
        <v>1255.1199999999999</v>
      </c>
      <c r="AT374" s="11">
        <f t="shared" si="48"/>
        <v>5.8184832785883288E-2</v>
      </c>
      <c r="AU374" s="5">
        <f t="shared" si="49"/>
        <v>58.184832785883287</v>
      </c>
    </row>
    <row r="375" spans="1:47" x14ac:dyDescent="0.3">
      <c r="A375" s="1" t="s">
        <v>580</v>
      </c>
      <c r="B375" s="1" t="s">
        <v>581</v>
      </c>
      <c r="C375" s="1" t="s">
        <v>582</v>
      </c>
      <c r="D375" s="1" t="s">
        <v>566</v>
      </c>
      <c r="E375" s="1" t="s">
        <v>85</v>
      </c>
      <c r="F375" s="1" t="s">
        <v>567</v>
      </c>
      <c r="G375" s="1" t="s">
        <v>568</v>
      </c>
      <c r="H375" s="1" t="s">
        <v>478</v>
      </c>
      <c r="I375" s="2">
        <v>100.97</v>
      </c>
      <c r="J375" s="2">
        <v>38.65</v>
      </c>
      <c r="K375" s="2">
        <f t="shared" si="45"/>
        <v>37.72</v>
      </c>
      <c r="L375" s="2">
        <f t="shared" si="46"/>
        <v>0.77</v>
      </c>
      <c r="R375" s="7">
        <v>29.86</v>
      </c>
      <c r="S375" s="5">
        <v>7674.02</v>
      </c>
      <c r="T375" s="8">
        <v>2.5</v>
      </c>
      <c r="U375" s="5">
        <v>192.5</v>
      </c>
      <c r="Z375" s="9">
        <v>5.36</v>
      </c>
      <c r="AA375" s="5">
        <v>166.16</v>
      </c>
      <c r="AL375" s="5" t="str">
        <f t="shared" si="50"/>
        <v/>
      </c>
      <c r="AN375" s="5" t="str">
        <f t="shared" si="53"/>
        <v/>
      </c>
      <c r="AP375" s="5" t="str">
        <f t="shared" si="54"/>
        <v/>
      </c>
      <c r="AR375" s="2">
        <v>0.77</v>
      </c>
      <c r="AS375" s="5">
        <f t="shared" si="47"/>
        <v>8032.68</v>
      </c>
      <c r="AT375" s="11">
        <f t="shared" si="48"/>
        <v>0.37237885032706758</v>
      </c>
      <c r="AU375" s="5">
        <f t="shared" si="49"/>
        <v>372.37885032706754</v>
      </c>
    </row>
    <row r="376" spans="1:47" x14ac:dyDescent="0.3">
      <c r="A376" s="1" t="s">
        <v>580</v>
      </c>
      <c r="B376" s="1" t="s">
        <v>581</v>
      </c>
      <c r="C376" s="1" t="s">
        <v>582</v>
      </c>
      <c r="D376" s="1" t="s">
        <v>566</v>
      </c>
      <c r="E376" s="1" t="s">
        <v>74</v>
      </c>
      <c r="F376" s="1" t="s">
        <v>567</v>
      </c>
      <c r="G376" s="1" t="s">
        <v>568</v>
      </c>
      <c r="H376" s="1" t="s">
        <v>478</v>
      </c>
      <c r="I376" s="2">
        <v>100.97</v>
      </c>
      <c r="J376" s="2">
        <v>37.270000000000003</v>
      </c>
      <c r="K376" s="2">
        <f t="shared" si="45"/>
        <v>37.26</v>
      </c>
      <c r="L376" s="2">
        <f t="shared" si="46"/>
        <v>0</v>
      </c>
      <c r="P376" s="6">
        <v>33.659999999999997</v>
      </c>
      <c r="Q376" s="5">
        <v>14154.03</v>
      </c>
      <c r="R376" s="7">
        <v>3.6</v>
      </c>
      <c r="S376" s="5">
        <v>925.2</v>
      </c>
      <c r="AL376" s="5" t="str">
        <f t="shared" si="50"/>
        <v/>
      </c>
      <c r="AN376" s="5" t="str">
        <f t="shared" si="53"/>
        <v/>
      </c>
      <c r="AP376" s="5" t="str">
        <f t="shared" si="54"/>
        <v/>
      </c>
      <c r="AS376" s="5">
        <f t="shared" si="47"/>
        <v>15079.230000000001</v>
      </c>
      <c r="AT376" s="11">
        <f t="shared" si="48"/>
        <v>0.6990427019646529</v>
      </c>
      <c r="AU376" s="5">
        <f t="shared" si="49"/>
        <v>699.04270196465291</v>
      </c>
    </row>
    <row r="377" spans="1:47" x14ac:dyDescent="0.3">
      <c r="A377" s="1" t="s">
        <v>583</v>
      </c>
      <c r="B377" s="1" t="s">
        <v>574</v>
      </c>
      <c r="C377" s="1" t="s">
        <v>575</v>
      </c>
      <c r="D377" s="1" t="s">
        <v>566</v>
      </c>
      <c r="E377" s="1" t="s">
        <v>71</v>
      </c>
      <c r="F377" s="1" t="s">
        <v>567</v>
      </c>
      <c r="G377" s="1" t="s">
        <v>568</v>
      </c>
      <c r="H377" s="1" t="s">
        <v>478</v>
      </c>
      <c r="I377" s="2">
        <v>25.82</v>
      </c>
      <c r="J377" s="2">
        <v>24.67</v>
      </c>
      <c r="K377" s="2">
        <f t="shared" si="45"/>
        <v>0.08</v>
      </c>
      <c r="L377" s="2">
        <f t="shared" si="46"/>
        <v>23.11</v>
      </c>
      <c r="P377" s="6">
        <v>0.04</v>
      </c>
      <c r="Q377" s="5">
        <v>16.82</v>
      </c>
      <c r="R377" s="7">
        <v>0.03</v>
      </c>
      <c r="S377" s="5">
        <v>7.71</v>
      </c>
      <c r="T377" s="8">
        <v>0.01</v>
      </c>
      <c r="U377" s="5">
        <v>0.77</v>
      </c>
      <c r="AL377" s="5" t="str">
        <f t="shared" si="50"/>
        <v/>
      </c>
      <c r="AN377" s="5" t="str">
        <f t="shared" si="53"/>
        <v/>
      </c>
      <c r="AO377" s="2">
        <v>0.91</v>
      </c>
      <c r="AP377" s="5">
        <f t="shared" si="54"/>
        <v>0.91</v>
      </c>
      <c r="AQ377" s="2">
        <v>1.41</v>
      </c>
      <c r="AR377" s="2">
        <v>20.79</v>
      </c>
      <c r="AS377" s="5">
        <f t="shared" si="47"/>
        <v>25.3</v>
      </c>
      <c r="AT377" s="11">
        <f t="shared" si="48"/>
        <v>1.1728569933415511E-3</v>
      </c>
      <c r="AU377" s="5">
        <f t="shared" si="49"/>
        <v>1.1728569933415509</v>
      </c>
    </row>
    <row r="378" spans="1:47" x14ac:dyDescent="0.3">
      <c r="A378" s="1" t="s">
        <v>584</v>
      </c>
      <c r="B378" s="1" t="s">
        <v>585</v>
      </c>
      <c r="C378" s="1" t="s">
        <v>565</v>
      </c>
      <c r="D378" s="1" t="s">
        <v>566</v>
      </c>
      <c r="E378" s="1" t="s">
        <v>63</v>
      </c>
      <c r="F378" s="1" t="s">
        <v>567</v>
      </c>
      <c r="G378" s="1" t="s">
        <v>568</v>
      </c>
      <c r="H378" s="1" t="s">
        <v>478</v>
      </c>
      <c r="I378" s="2">
        <v>38.46</v>
      </c>
      <c r="J378" s="2">
        <v>36.909999999999997</v>
      </c>
      <c r="K378" s="2">
        <f t="shared" si="45"/>
        <v>23.85</v>
      </c>
      <c r="L378" s="2">
        <f t="shared" si="46"/>
        <v>5.61</v>
      </c>
      <c r="P378" s="6">
        <v>23.85</v>
      </c>
      <c r="Q378" s="5">
        <v>10028.924999999999</v>
      </c>
      <c r="AL378" s="5" t="str">
        <f t="shared" si="50"/>
        <v/>
      </c>
      <c r="AN378" s="5" t="str">
        <f t="shared" si="53"/>
        <v/>
      </c>
      <c r="AP378" s="5" t="str">
        <f t="shared" si="54"/>
        <v/>
      </c>
      <c r="AR378" s="2">
        <v>5.61</v>
      </c>
      <c r="AS378" s="5">
        <f t="shared" si="47"/>
        <v>10028.924999999999</v>
      </c>
      <c r="AT378" s="11">
        <f t="shared" si="48"/>
        <v>0.46492074395051042</v>
      </c>
      <c r="AU378" s="5">
        <f t="shared" si="49"/>
        <v>464.92074395051043</v>
      </c>
    </row>
    <row r="379" spans="1:47" x14ac:dyDescent="0.3">
      <c r="A379" s="1" t="s">
        <v>586</v>
      </c>
      <c r="B379" s="1" t="s">
        <v>587</v>
      </c>
      <c r="C379" s="1" t="s">
        <v>588</v>
      </c>
      <c r="D379" s="1" t="s">
        <v>566</v>
      </c>
      <c r="E379" s="1" t="s">
        <v>86</v>
      </c>
      <c r="F379" s="1" t="s">
        <v>567</v>
      </c>
      <c r="G379" s="1" t="s">
        <v>568</v>
      </c>
      <c r="H379" s="1" t="s">
        <v>478</v>
      </c>
      <c r="I379" s="2">
        <v>20.149999999999999</v>
      </c>
      <c r="J379" s="2">
        <v>19.38</v>
      </c>
      <c r="K379" s="2">
        <f t="shared" si="45"/>
        <v>1.63</v>
      </c>
      <c r="L379" s="2">
        <f t="shared" si="46"/>
        <v>2.5099999999999998</v>
      </c>
      <c r="T379" s="8">
        <v>1.63</v>
      </c>
      <c r="U379" s="5">
        <v>125.51</v>
      </c>
      <c r="AL379" s="5" t="str">
        <f t="shared" si="50"/>
        <v/>
      </c>
      <c r="AN379" s="5" t="str">
        <f t="shared" si="53"/>
        <v/>
      </c>
      <c r="AP379" s="5" t="str">
        <f t="shared" si="54"/>
        <v/>
      </c>
      <c r="AR379" s="2">
        <v>2.5099999999999998</v>
      </c>
      <c r="AS379" s="5">
        <f t="shared" si="47"/>
        <v>125.51</v>
      </c>
      <c r="AT379" s="11">
        <f t="shared" si="48"/>
        <v>5.8183905626204777E-3</v>
      </c>
      <c r="AU379" s="5">
        <f t="shared" si="49"/>
        <v>5.8183905626204773</v>
      </c>
    </row>
    <row r="380" spans="1:47" x14ac:dyDescent="0.3">
      <c r="A380" s="1" t="s">
        <v>589</v>
      </c>
      <c r="B380" s="1" t="s">
        <v>590</v>
      </c>
      <c r="C380" s="1" t="s">
        <v>591</v>
      </c>
      <c r="D380" s="1" t="s">
        <v>566</v>
      </c>
      <c r="E380" s="1" t="s">
        <v>71</v>
      </c>
      <c r="F380" s="1" t="s">
        <v>122</v>
      </c>
      <c r="G380" s="1" t="s">
        <v>568</v>
      </c>
      <c r="H380" s="1" t="s">
        <v>478</v>
      </c>
      <c r="I380" s="2">
        <v>159.61000000000001</v>
      </c>
      <c r="J380" s="2">
        <v>30.84</v>
      </c>
      <c r="K380" s="2">
        <f t="shared" si="45"/>
        <v>0</v>
      </c>
      <c r="L380" s="2">
        <f t="shared" si="46"/>
        <v>30.85</v>
      </c>
      <c r="AL380" s="5" t="str">
        <f t="shared" si="50"/>
        <v/>
      </c>
      <c r="AN380" s="5" t="str">
        <f t="shared" si="53"/>
        <v/>
      </c>
      <c r="AO380" s="2">
        <v>0.87</v>
      </c>
      <c r="AP380" s="5">
        <f t="shared" si="54"/>
        <v>0.87</v>
      </c>
      <c r="AQ380" s="2">
        <v>1.3</v>
      </c>
      <c r="AR380" s="2">
        <v>28.68</v>
      </c>
      <c r="AS380" s="5">
        <f t="shared" si="47"/>
        <v>0</v>
      </c>
      <c r="AT380" s="11">
        <f t="shared" si="48"/>
        <v>0</v>
      </c>
      <c r="AU380" s="5">
        <f t="shared" si="49"/>
        <v>0</v>
      </c>
    </row>
    <row r="381" spans="1:47" x14ac:dyDescent="0.3">
      <c r="A381" s="1" t="s">
        <v>589</v>
      </c>
      <c r="B381" s="1" t="s">
        <v>590</v>
      </c>
      <c r="C381" s="1" t="s">
        <v>591</v>
      </c>
      <c r="D381" s="1" t="s">
        <v>566</v>
      </c>
      <c r="E381" s="1" t="s">
        <v>62</v>
      </c>
      <c r="F381" s="1" t="s">
        <v>122</v>
      </c>
      <c r="G381" s="1" t="s">
        <v>568</v>
      </c>
      <c r="H381" s="1" t="s">
        <v>478</v>
      </c>
      <c r="I381" s="2">
        <v>159.61000000000001</v>
      </c>
      <c r="J381" s="2">
        <v>39.83</v>
      </c>
      <c r="K381" s="2">
        <f t="shared" si="45"/>
        <v>0</v>
      </c>
      <c r="L381" s="2">
        <f t="shared" si="46"/>
        <v>39.82</v>
      </c>
      <c r="AL381" s="5" t="str">
        <f t="shared" si="50"/>
        <v/>
      </c>
      <c r="AN381" s="5" t="str">
        <f t="shared" si="53"/>
        <v/>
      </c>
      <c r="AO381" s="2">
        <v>1.02</v>
      </c>
      <c r="AP381" s="5">
        <f t="shared" si="54"/>
        <v>1.02</v>
      </c>
      <c r="AQ381" s="2">
        <v>1.53</v>
      </c>
      <c r="AR381" s="2">
        <v>37.270000000000003</v>
      </c>
      <c r="AS381" s="5">
        <f t="shared" si="47"/>
        <v>0</v>
      </c>
      <c r="AT381" s="11">
        <f t="shared" si="48"/>
        <v>0</v>
      </c>
      <c r="AU381" s="5">
        <f t="shared" si="49"/>
        <v>0</v>
      </c>
    </row>
    <row r="382" spans="1:47" x14ac:dyDescent="0.3">
      <c r="A382" s="1" t="s">
        <v>589</v>
      </c>
      <c r="B382" s="1" t="s">
        <v>590</v>
      </c>
      <c r="C382" s="1" t="s">
        <v>591</v>
      </c>
      <c r="D382" s="1" t="s">
        <v>566</v>
      </c>
      <c r="E382" s="1" t="s">
        <v>60</v>
      </c>
      <c r="F382" s="1" t="s">
        <v>122</v>
      </c>
      <c r="G382" s="1" t="s">
        <v>568</v>
      </c>
      <c r="H382" s="1" t="s">
        <v>478</v>
      </c>
      <c r="I382" s="2">
        <v>159.61000000000001</v>
      </c>
      <c r="J382" s="2">
        <v>40.14</v>
      </c>
      <c r="K382" s="2">
        <f t="shared" si="45"/>
        <v>4.5</v>
      </c>
      <c r="L382" s="2">
        <f t="shared" si="46"/>
        <v>35.5</v>
      </c>
      <c r="P382" s="6">
        <v>0.93</v>
      </c>
      <c r="Q382" s="5">
        <v>391.065</v>
      </c>
      <c r="R382" s="7">
        <v>3.57</v>
      </c>
      <c r="S382" s="5">
        <v>917.49</v>
      </c>
      <c r="AL382" s="5" t="str">
        <f t="shared" si="50"/>
        <v/>
      </c>
      <c r="AN382" s="5" t="str">
        <f t="shared" si="53"/>
        <v/>
      </c>
      <c r="AO382" s="2">
        <v>1.1100000000000001</v>
      </c>
      <c r="AP382" s="5">
        <f t="shared" si="54"/>
        <v>1.1100000000000001</v>
      </c>
      <c r="AQ382" s="2">
        <v>1.66</v>
      </c>
      <c r="AR382" s="2">
        <v>32.729999999999997</v>
      </c>
      <c r="AS382" s="5">
        <f t="shared" si="47"/>
        <v>1308.5550000000001</v>
      </c>
      <c r="AT382" s="11">
        <f t="shared" si="48"/>
        <v>6.0661971656998159E-2</v>
      </c>
      <c r="AU382" s="5">
        <f t="shared" si="49"/>
        <v>60.661971656998162</v>
      </c>
    </row>
    <row r="383" spans="1:47" x14ac:dyDescent="0.3">
      <c r="A383" s="1" t="s">
        <v>589</v>
      </c>
      <c r="B383" s="1" t="s">
        <v>590</v>
      </c>
      <c r="C383" s="1" t="s">
        <v>591</v>
      </c>
      <c r="D383" s="1" t="s">
        <v>566</v>
      </c>
      <c r="E383" s="1" t="s">
        <v>109</v>
      </c>
      <c r="F383" s="1" t="s">
        <v>122</v>
      </c>
      <c r="G383" s="1" t="s">
        <v>568</v>
      </c>
      <c r="H383" s="1" t="s">
        <v>478</v>
      </c>
      <c r="I383" s="2">
        <v>159.61000000000001</v>
      </c>
      <c r="J383" s="2">
        <v>41.49</v>
      </c>
      <c r="K383" s="2">
        <f t="shared" si="45"/>
        <v>15.52</v>
      </c>
      <c r="L383" s="2">
        <f t="shared" si="46"/>
        <v>24.479999999999997</v>
      </c>
      <c r="P383" s="6">
        <v>0.23</v>
      </c>
      <c r="Q383" s="5">
        <v>96.715000000000003</v>
      </c>
      <c r="R383" s="7">
        <v>5.71</v>
      </c>
      <c r="S383" s="5">
        <v>1467.47</v>
      </c>
      <c r="T383" s="8">
        <v>7.3</v>
      </c>
      <c r="U383" s="5">
        <v>562.1</v>
      </c>
      <c r="Z383" s="9">
        <v>2.2799999999999998</v>
      </c>
      <c r="AA383" s="5">
        <v>70.679999999999993</v>
      </c>
      <c r="AL383" s="5" t="str">
        <f t="shared" si="50"/>
        <v/>
      </c>
      <c r="AN383" s="5" t="str">
        <f t="shared" si="53"/>
        <v/>
      </c>
      <c r="AO383" s="2">
        <v>1.07</v>
      </c>
      <c r="AP383" s="5">
        <f t="shared" si="54"/>
        <v>1.07</v>
      </c>
      <c r="AQ383" s="2">
        <v>1.6</v>
      </c>
      <c r="AR383" s="2">
        <v>21.81</v>
      </c>
      <c r="AS383" s="5">
        <f t="shared" si="47"/>
        <v>2196.9649999999997</v>
      </c>
      <c r="AT383" s="11">
        <f t="shared" si="48"/>
        <v>0.10184686815717867</v>
      </c>
      <c r="AU383" s="5">
        <f t="shared" si="49"/>
        <v>101.84686815717866</v>
      </c>
    </row>
    <row r="384" spans="1:47" x14ac:dyDescent="0.3">
      <c r="A384" s="1" t="s">
        <v>592</v>
      </c>
      <c r="B384" s="1" t="s">
        <v>593</v>
      </c>
      <c r="C384" s="1" t="s">
        <v>594</v>
      </c>
      <c r="D384" s="1" t="s">
        <v>566</v>
      </c>
      <c r="E384" s="1" t="s">
        <v>63</v>
      </c>
      <c r="F384" s="1" t="s">
        <v>122</v>
      </c>
      <c r="G384" s="1" t="s">
        <v>568</v>
      </c>
      <c r="H384" s="1" t="s">
        <v>478</v>
      </c>
      <c r="I384" s="2">
        <v>155.09</v>
      </c>
      <c r="J384" s="2">
        <v>31.2</v>
      </c>
      <c r="K384" s="2">
        <f t="shared" si="45"/>
        <v>9.98</v>
      </c>
      <c r="L384" s="2">
        <f t="shared" si="46"/>
        <v>21.22</v>
      </c>
      <c r="P384" s="6">
        <v>0.36</v>
      </c>
      <c r="Q384" s="5">
        <v>151.38</v>
      </c>
      <c r="R384" s="7">
        <v>8.24</v>
      </c>
      <c r="S384" s="5">
        <v>2117.6799999999998</v>
      </c>
      <c r="T384" s="8">
        <v>1.38</v>
      </c>
      <c r="U384" s="5">
        <v>106.26</v>
      </c>
      <c r="AL384" s="5" t="str">
        <f t="shared" si="50"/>
        <v/>
      </c>
      <c r="AN384" s="5" t="str">
        <f t="shared" si="53"/>
        <v/>
      </c>
      <c r="AP384" s="5" t="str">
        <f t="shared" si="54"/>
        <v/>
      </c>
      <c r="AR384" s="2">
        <v>21.22</v>
      </c>
      <c r="AS384" s="5">
        <f t="shared" si="47"/>
        <v>2375.3200000000002</v>
      </c>
      <c r="AT384" s="11">
        <f t="shared" si="48"/>
        <v>0.11011504638039735</v>
      </c>
      <c r="AU384" s="5">
        <f t="shared" si="49"/>
        <v>110.11504638039735</v>
      </c>
    </row>
    <row r="385" spans="1:47" x14ac:dyDescent="0.3">
      <c r="A385" s="1" t="s">
        <v>592</v>
      </c>
      <c r="B385" s="1" t="s">
        <v>593</v>
      </c>
      <c r="C385" s="1" t="s">
        <v>594</v>
      </c>
      <c r="D385" s="1" t="s">
        <v>566</v>
      </c>
      <c r="E385" s="1" t="s">
        <v>51</v>
      </c>
      <c r="F385" s="1" t="s">
        <v>122</v>
      </c>
      <c r="G385" s="1" t="s">
        <v>568</v>
      </c>
      <c r="H385" s="1" t="s">
        <v>478</v>
      </c>
      <c r="I385" s="2">
        <v>155.09</v>
      </c>
      <c r="J385" s="2">
        <v>40.020000000000003</v>
      </c>
      <c r="K385" s="2">
        <f t="shared" si="45"/>
        <v>5.0999999999999996</v>
      </c>
      <c r="L385" s="2">
        <f t="shared" si="46"/>
        <v>34.9</v>
      </c>
      <c r="P385" s="6">
        <v>0.01</v>
      </c>
      <c r="Q385" s="5">
        <v>4.2050000000000001</v>
      </c>
      <c r="R385" s="7">
        <v>0.27</v>
      </c>
      <c r="S385" s="5">
        <v>69.39</v>
      </c>
      <c r="T385" s="8">
        <v>2.17</v>
      </c>
      <c r="U385" s="5">
        <v>167.09</v>
      </c>
      <c r="Z385" s="9">
        <v>2.65</v>
      </c>
      <c r="AA385" s="5">
        <v>82.149999999999991</v>
      </c>
      <c r="AL385" s="5" t="str">
        <f t="shared" si="50"/>
        <v/>
      </c>
      <c r="AN385" s="5" t="str">
        <f t="shared" si="53"/>
        <v/>
      </c>
      <c r="AP385" s="5" t="str">
        <f t="shared" si="54"/>
        <v/>
      </c>
      <c r="AR385" s="2">
        <v>34.9</v>
      </c>
      <c r="AS385" s="5">
        <f t="shared" si="47"/>
        <v>322.83499999999998</v>
      </c>
      <c r="AT385" s="11">
        <f t="shared" si="48"/>
        <v>1.4965979740925674E-2</v>
      </c>
      <c r="AU385" s="5">
        <f t="shared" si="49"/>
        <v>14.965979740925675</v>
      </c>
    </row>
    <row r="386" spans="1:47" x14ac:dyDescent="0.3">
      <c r="A386" s="1" t="s">
        <v>592</v>
      </c>
      <c r="B386" s="1" t="s">
        <v>593</v>
      </c>
      <c r="C386" s="1" t="s">
        <v>594</v>
      </c>
      <c r="D386" s="1" t="s">
        <v>566</v>
      </c>
      <c r="E386" s="1" t="s">
        <v>61</v>
      </c>
      <c r="F386" s="1" t="s">
        <v>122</v>
      </c>
      <c r="G386" s="1" t="s">
        <v>568</v>
      </c>
      <c r="H386" s="1" t="s">
        <v>478</v>
      </c>
      <c r="I386" s="2">
        <v>155.09</v>
      </c>
      <c r="J386" s="2">
        <v>41.28</v>
      </c>
      <c r="K386" s="2">
        <f t="shared" si="45"/>
        <v>18.28</v>
      </c>
      <c r="L386" s="2">
        <f t="shared" si="46"/>
        <v>21.72</v>
      </c>
      <c r="P386" s="6">
        <v>0.43</v>
      </c>
      <c r="Q386" s="5">
        <v>180.815</v>
      </c>
      <c r="R386" s="7">
        <v>16.48</v>
      </c>
      <c r="S386" s="5">
        <v>4235.3599999999997</v>
      </c>
      <c r="T386" s="8">
        <v>1.37</v>
      </c>
      <c r="U386" s="5">
        <v>105.49</v>
      </c>
      <c r="AL386" s="5" t="str">
        <f t="shared" si="50"/>
        <v/>
      </c>
      <c r="AN386" s="5" t="str">
        <f t="shared" si="53"/>
        <v/>
      </c>
      <c r="AP386" s="5" t="str">
        <f t="shared" si="54"/>
        <v/>
      </c>
      <c r="AR386" s="2">
        <v>21.72</v>
      </c>
      <c r="AS386" s="5">
        <f t="shared" si="47"/>
        <v>4521.6649999999991</v>
      </c>
      <c r="AT386" s="11">
        <f t="shared" si="48"/>
        <v>0.20961527339121433</v>
      </c>
      <c r="AU386" s="5">
        <f t="shared" si="49"/>
        <v>209.61527339121432</v>
      </c>
    </row>
    <row r="387" spans="1:47" x14ac:dyDescent="0.3">
      <c r="A387" s="1" t="s">
        <v>592</v>
      </c>
      <c r="B387" s="1" t="s">
        <v>593</v>
      </c>
      <c r="C387" s="1" t="s">
        <v>594</v>
      </c>
      <c r="D387" s="1" t="s">
        <v>566</v>
      </c>
      <c r="E387" s="1" t="s">
        <v>102</v>
      </c>
      <c r="F387" s="1" t="s">
        <v>122</v>
      </c>
      <c r="G387" s="1" t="s">
        <v>568</v>
      </c>
      <c r="H387" s="1" t="s">
        <v>478</v>
      </c>
      <c r="I387" s="2">
        <v>155.09</v>
      </c>
      <c r="J387" s="2">
        <v>40.98</v>
      </c>
      <c r="K387" s="2">
        <f t="shared" ref="K387:K450" si="55">SUM(N387,P387,R387,T387,V387,X387,Z387,AB387,AE387,AG387,AI387)</f>
        <v>21.66</v>
      </c>
      <c r="L387" s="2">
        <f t="shared" ref="L387:L450" si="56">SUM(M387,AD387,AK387,AM387,AO387,AQ387,AR387)</f>
        <v>18.34</v>
      </c>
      <c r="P387" s="6">
        <v>0.55000000000000004</v>
      </c>
      <c r="Q387" s="5">
        <v>231.27500000000001</v>
      </c>
      <c r="R387" s="7">
        <v>18.57</v>
      </c>
      <c r="S387" s="5">
        <v>4772.4899999999989</v>
      </c>
      <c r="T387" s="8">
        <v>2.54</v>
      </c>
      <c r="U387" s="5">
        <v>195.58</v>
      </c>
      <c r="AL387" s="5" t="str">
        <f t="shared" si="50"/>
        <v/>
      </c>
      <c r="AN387" s="5" t="str">
        <f t="shared" si="53"/>
        <v/>
      </c>
      <c r="AP387" s="5" t="str">
        <f t="shared" si="54"/>
        <v/>
      </c>
      <c r="AR387" s="2">
        <v>18.34</v>
      </c>
      <c r="AS387" s="5">
        <f t="shared" ref="AS387:AS450" si="57">SUM(O387,Q387,S387,U387,W387,Y387,AA387,AC387,AF387,AH387,AJ387)</f>
        <v>5199.3449999999984</v>
      </c>
      <c r="AT387" s="11">
        <f t="shared" ref="AT387:AT450" si="58">(AS387/$AS$1583)*100</f>
        <v>0.24103115193855434</v>
      </c>
      <c r="AU387" s="5">
        <f t="shared" ref="AU387:AU450" si="59">(AT387/100)*$AU$1</f>
        <v>241.03115193855433</v>
      </c>
    </row>
    <row r="388" spans="1:47" x14ac:dyDescent="0.3">
      <c r="A388" s="1" t="s">
        <v>595</v>
      </c>
      <c r="B388" s="1" t="s">
        <v>596</v>
      </c>
      <c r="C388" s="1" t="s">
        <v>597</v>
      </c>
      <c r="D388" s="1" t="s">
        <v>598</v>
      </c>
      <c r="E388" s="1" t="s">
        <v>74</v>
      </c>
      <c r="F388" s="1" t="s">
        <v>122</v>
      </c>
      <c r="G388" s="1" t="s">
        <v>568</v>
      </c>
      <c r="H388" s="1" t="s">
        <v>478</v>
      </c>
      <c r="I388" s="2">
        <v>87.2</v>
      </c>
      <c r="J388" s="2">
        <v>15.47</v>
      </c>
      <c r="K388" s="2">
        <f t="shared" si="55"/>
        <v>0</v>
      </c>
      <c r="L388" s="2">
        <f t="shared" si="56"/>
        <v>15.47</v>
      </c>
      <c r="AL388" s="5" t="str">
        <f t="shared" si="50"/>
        <v/>
      </c>
      <c r="AN388" s="5" t="str">
        <f t="shared" si="53"/>
        <v/>
      </c>
      <c r="AP388" s="5" t="str">
        <f t="shared" si="54"/>
        <v/>
      </c>
      <c r="AR388" s="2">
        <v>15.47</v>
      </c>
      <c r="AS388" s="5">
        <f t="shared" si="57"/>
        <v>0</v>
      </c>
      <c r="AT388" s="11">
        <f t="shared" si="58"/>
        <v>0</v>
      </c>
      <c r="AU388" s="5">
        <f t="shared" si="59"/>
        <v>0</v>
      </c>
    </row>
    <row r="389" spans="1:47" x14ac:dyDescent="0.3">
      <c r="A389" s="1" t="s">
        <v>595</v>
      </c>
      <c r="B389" s="1" t="s">
        <v>596</v>
      </c>
      <c r="C389" s="1" t="s">
        <v>597</v>
      </c>
      <c r="D389" s="1" t="s">
        <v>598</v>
      </c>
      <c r="E389" s="1" t="s">
        <v>65</v>
      </c>
      <c r="F389" s="1" t="s">
        <v>122</v>
      </c>
      <c r="G389" s="1" t="s">
        <v>568</v>
      </c>
      <c r="H389" s="1" t="s">
        <v>478</v>
      </c>
      <c r="I389" s="2">
        <v>87.2</v>
      </c>
      <c r="J389" s="2">
        <v>31.03</v>
      </c>
      <c r="K389" s="2">
        <f t="shared" si="55"/>
        <v>0.77</v>
      </c>
      <c r="L389" s="2">
        <f t="shared" si="56"/>
        <v>30.26</v>
      </c>
      <c r="R389" s="7">
        <v>0.77</v>
      </c>
      <c r="S389" s="5">
        <v>197.89</v>
      </c>
      <c r="AL389" s="5" t="str">
        <f t="shared" si="50"/>
        <v/>
      </c>
      <c r="AN389" s="5" t="str">
        <f t="shared" si="53"/>
        <v/>
      </c>
      <c r="AP389" s="5" t="str">
        <f t="shared" si="54"/>
        <v/>
      </c>
      <c r="AR389" s="2">
        <v>30.26</v>
      </c>
      <c r="AS389" s="5">
        <f t="shared" si="57"/>
        <v>197.89</v>
      </c>
      <c r="AT389" s="11">
        <f t="shared" si="58"/>
        <v>9.1737814392236963E-3</v>
      </c>
      <c r="AU389" s="5">
        <f t="shared" si="59"/>
        <v>9.1737814392236956</v>
      </c>
    </row>
    <row r="390" spans="1:47" x14ac:dyDescent="0.3">
      <c r="A390" s="1" t="s">
        <v>595</v>
      </c>
      <c r="B390" s="1" t="s">
        <v>596</v>
      </c>
      <c r="C390" s="1" t="s">
        <v>597</v>
      </c>
      <c r="D390" s="1" t="s">
        <v>598</v>
      </c>
      <c r="E390" s="1" t="s">
        <v>64</v>
      </c>
      <c r="F390" s="1" t="s">
        <v>122</v>
      </c>
      <c r="G390" s="1" t="s">
        <v>568</v>
      </c>
      <c r="H390" s="1" t="s">
        <v>478</v>
      </c>
      <c r="I390" s="2">
        <v>87.2</v>
      </c>
      <c r="J390" s="2">
        <v>40.659999999999997</v>
      </c>
      <c r="K390" s="2">
        <f t="shared" si="55"/>
        <v>9.4</v>
      </c>
      <c r="L390" s="2">
        <f t="shared" si="56"/>
        <v>30.6</v>
      </c>
      <c r="R390" s="7">
        <v>7.98</v>
      </c>
      <c r="S390" s="5">
        <v>2050.86</v>
      </c>
      <c r="T390" s="8">
        <v>1.42</v>
      </c>
      <c r="U390" s="5">
        <v>109.34</v>
      </c>
      <c r="AL390" s="5" t="str">
        <f t="shared" si="50"/>
        <v/>
      </c>
      <c r="AN390" s="5" t="str">
        <f t="shared" si="53"/>
        <v/>
      </c>
      <c r="AP390" s="5" t="str">
        <f t="shared" si="54"/>
        <v/>
      </c>
      <c r="AR390" s="2">
        <v>30.6</v>
      </c>
      <c r="AS390" s="5">
        <f t="shared" si="57"/>
        <v>2160.2000000000003</v>
      </c>
      <c r="AT390" s="11">
        <f t="shared" si="58"/>
        <v>0.10014251687811933</v>
      </c>
      <c r="AU390" s="5">
        <f t="shared" si="59"/>
        <v>100.14251687811932</v>
      </c>
    </row>
    <row r="391" spans="1:47" x14ac:dyDescent="0.3">
      <c r="A391" s="1" t="s">
        <v>599</v>
      </c>
      <c r="B391" s="1" t="s">
        <v>600</v>
      </c>
      <c r="C391" s="1" t="s">
        <v>601</v>
      </c>
      <c r="D391" s="1" t="s">
        <v>566</v>
      </c>
      <c r="E391" s="1" t="s">
        <v>85</v>
      </c>
      <c r="F391" s="1" t="s">
        <v>122</v>
      </c>
      <c r="G391" s="1" t="s">
        <v>568</v>
      </c>
      <c r="H391" s="1" t="s">
        <v>478</v>
      </c>
      <c r="I391" s="2">
        <v>40.6</v>
      </c>
      <c r="J391" s="2">
        <v>39.57</v>
      </c>
      <c r="K391" s="2">
        <f t="shared" si="55"/>
        <v>4.12</v>
      </c>
      <c r="L391" s="2">
        <f t="shared" si="56"/>
        <v>35.44</v>
      </c>
      <c r="R391" s="7">
        <v>0.04</v>
      </c>
      <c r="S391" s="5">
        <v>10.28</v>
      </c>
      <c r="Z391" s="9">
        <v>4.08</v>
      </c>
      <c r="AA391" s="5">
        <v>126.48</v>
      </c>
      <c r="AL391" s="5" t="str">
        <f t="shared" si="50"/>
        <v/>
      </c>
      <c r="AN391" s="5" t="str">
        <f t="shared" si="53"/>
        <v/>
      </c>
      <c r="AP391" s="5" t="str">
        <f t="shared" si="54"/>
        <v/>
      </c>
      <c r="AR391" s="2">
        <v>35.44</v>
      </c>
      <c r="AS391" s="5">
        <f t="shared" si="57"/>
        <v>136.76</v>
      </c>
      <c r="AT391" s="11">
        <f t="shared" si="58"/>
        <v>6.3399178817940905E-3</v>
      </c>
      <c r="AU391" s="5">
        <f t="shared" si="59"/>
        <v>6.33991788179409</v>
      </c>
    </row>
    <row r="392" spans="1:47" x14ac:dyDescent="0.3">
      <c r="A392" s="1" t="s">
        <v>602</v>
      </c>
      <c r="B392" s="1" t="s">
        <v>603</v>
      </c>
      <c r="C392" s="1" t="s">
        <v>604</v>
      </c>
      <c r="D392" s="1" t="s">
        <v>566</v>
      </c>
      <c r="E392" s="1" t="s">
        <v>74</v>
      </c>
      <c r="F392" s="1" t="s">
        <v>122</v>
      </c>
      <c r="G392" s="1" t="s">
        <v>568</v>
      </c>
      <c r="H392" s="1" t="s">
        <v>478</v>
      </c>
      <c r="I392" s="2">
        <v>15.45</v>
      </c>
      <c r="J392" s="2">
        <v>14.67</v>
      </c>
      <c r="K392" s="2">
        <f t="shared" si="55"/>
        <v>1.98</v>
      </c>
      <c r="L392" s="2">
        <f t="shared" si="56"/>
        <v>12.69</v>
      </c>
      <c r="R392" s="7">
        <v>0.04</v>
      </c>
      <c r="S392" s="5">
        <v>10.28</v>
      </c>
      <c r="Z392" s="9">
        <v>1.94</v>
      </c>
      <c r="AA392" s="5">
        <v>60.14</v>
      </c>
      <c r="AL392" s="5" t="str">
        <f t="shared" si="50"/>
        <v/>
      </c>
      <c r="AN392" s="5" t="str">
        <f t="shared" si="53"/>
        <v/>
      </c>
      <c r="AP392" s="5" t="str">
        <f t="shared" si="54"/>
        <v/>
      </c>
      <c r="AR392" s="2">
        <v>12.69</v>
      </c>
      <c r="AS392" s="5">
        <f t="shared" si="57"/>
        <v>70.42</v>
      </c>
      <c r="AT392" s="11">
        <f t="shared" si="58"/>
        <v>3.264529228107195E-3</v>
      </c>
      <c r="AU392" s="5">
        <f t="shared" si="59"/>
        <v>3.2645292281071949</v>
      </c>
    </row>
    <row r="393" spans="1:47" x14ac:dyDescent="0.3">
      <c r="A393" s="1" t="s">
        <v>605</v>
      </c>
      <c r="B393" s="1" t="s">
        <v>606</v>
      </c>
      <c r="C393" s="1" t="s">
        <v>607</v>
      </c>
      <c r="D393" s="1" t="s">
        <v>608</v>
      </c>
      <c r="E393" s="1" t="s">
        <v>55</v>
      </c>
      <c r="F393" s="1" t="s">
        <v>122</v>
      </c>
      <c r="G393" s="1" t="s">
        <v>568</v>
      </c>
      <c r="H393" s="1" t="s">
        <v>478</v>
      </c>
      <c r="I393" s="2">
        <v>6.89</v>
      </c>
      <c r="J393" s="2">
        <v>6.31</v>
      </c>
      <c r="K393" s="2">
        <f t="shared" si="55"/>
        <v>6.25</v>
      </c>
      <c r="L393" s="2">
        <f t="shared" si="56"/>
        <v>0.06</v>
      </c>
      <c r="Z393" s="9">
        <v>6.25</v>
      </c>
      <c r="AA393" s="5">
        <v>193.75</v>
      </c>
      <c r="AL393" s="5" t="str">
        <f t="shared" si="50"/>
        <v/>
      </c>
      <c r="AN393" s="5" t="str">
        <f t="shared" si="53"/>
        <v/>
      </c>
      <c r="AP393" s="5" t="str">
        <f t="shared" si="54"/>
        <v/>
      </c>
      <c r="AR393" s="2">
        <v>0.06</v>
      </c>
      <c r="AS393" s="5">
        <f t="shared" si="57"/>
        <v>193.75</v>
      </c>
      <c r="AT393" s="11">
        <f t="shared" si="58"/>
        <v>8.9818593857678066E-3</v>
      </c>
      <c r="AU393" s="5">
        <f t="shared" si="59"/>
        <v>8.9818593857678071</v>
      </c>
    </row>
    <row r="394" spans="1:47" x14ac:dyDescent="0.3">
      <c r="A394" s="1" t="s">
        <v>609</v>
      </c>
      <c r="B394" s="1" t="s">
        <v>596</v>
      </c>
      <c r="C394" s="1" t="s">
        <v>597</v>
      </c>
      <c r="D394" s="1" t="s">
        <v>598</v>
      </c>
      <c r="E394" s="1" t="s">
        <v>80</v>
      </c>
      <c r="F394" s="1" t="s">
        <v>122</v>
      </c>
      <c r="G394" s="1" t="s">
        <v>568</v>
      </c>
      <c r="H394" s="1" t="s">
        <v>478</v>
      </c>
      <c r="I394" s="2">
        <v>155.24</v>
      </c>
      <c r="J394" s="2">
        <v>37.65</v>
      </c>
      <c r="K394" s="2">
        <f t="shared" si="55"/>
        <v>20.650000000000002</v>
      </c>
      <c r="L394" s="2">
        <f t="shared" si="56"/>
        <v>17.010000000000002</v>
      </c>
      <c r="P394" s="6">
        <v>3.03</v>
      </c>
      <c r="Q394" s="5">
        <v>1274.115</v>
      </c>
      <c r="R394" s="7">
        <v>17.62</v>
      </c>
      <c r="S394" s="5">
        <v>4528.34</v>
      </c>
      <c r="AL394" s="5" t="str">
        <f t="shared" si="50"/>
        <v/>
      </c>
      <c r="AN394" s="5" t="str">
        <f t="shared" si="53"/>
        <v/>
      </c>
      <c r="AP394" s="5" t="str">
        <f t="shared" si="54"/>
        <v/>
      </c>
      <c r="AR394" s="2">
        <v>17.010000000000002</v>
      </c>
      <c r="AS394" s="5">
        <f t="shared" si="57"/>
        <v>5802.4549999999999</v>
      </c>
      <c r="AT394" s="11">
        <f t="shared" si="58"/>
        <v>0.26899011562449204</v>
      </c>
      <c r="AU394" s="5">
        <f t="shared" si="59"/>
        <v>268.99011562449203</v>
      </c>
    </row>
    <row r="395" spans="1:47" x14ac:dyDescent="0.3">
      <c r="A395" s="1" t="s">
        <v>609</v>
      </c>
      <c r="B395" s="1" t="s">
        <v>596</v>
      </c>
      <c r="C395" s="1" t="s">
        <v>597</v>
      </c>
      <c r="D395" s="1" t="s">
        <v>598</v>
      </c>
      <c r="E395" s="1" t="s">
        <v>86</v>
      </c>
      <c r="F395" s="1" t="s">
        <v>122</v>
      </c>
      <c r="G395" s="1" t="s">
        <v>568</v>
      </c>
      <c r="H395" s="1" t="s">
        <v>478</v>
      </c>
      <c r="I395" s="2">
        <v>155.24</v>
      </c>
      <c r="J395" s="2">
        <v>39.72</v>
      </c>
      <c r="K395" s="2">
        <f t="shared" si="55"/>
        <v>0.79</v>
      </c>
      <c r="L395" s="2">
        <f t="shared" si="56"/>
        <v>38.94</v>
      </c>
      <c r="P395" s="6">
        <v>0.35</v>
      </c>
      <c r="Q395" s="5">
        <v>147.17500000000001</v>
      </c>
      <c r="R395" s="7">
        <v>0.44</v>
      </c>
      <c r="S395" s="5">
        <v>113.08</v>
      </c>
      <c r="AL395" s="5" t="str">
        <f t="shared" si="50"/>
        <v/>
      </c>
      <c r="AN395" s="5" t="str">
        <f t="shared" si="53"/>
        <v/>
      </c>
      <c r="AP395" s="5" t="str">
        <f t="shared" si="54"/>
        <v/>
      </c>
      <c r="AR395" s="2">
        <v>38.94</v>
      </c>
      <c r="AS395" s="5">
        <f t="shared" si="57"/>
        <v>260.255</v>
      </c>
      <c r="AT395" s="11">
        <f t="shared" si="58"/>
        <v>1.2064897106802582E-2</v>
      </c>
      <c r="AU395" s="5">
        <f t="shared" si="59"/>
        <v>12.064897106802583</v>
      </c>
    </row>
    <row r="396" spans="1:47" x14ac:dyDescent="0.3">
      <c r="A396" s="1" t="s">
        <v>609</v>
      </c>
      <c r="B396" s="1" t="s">
        <v>596</v>
      </c>
      <c r="C396" s="1" t="s">
        <v>597</v>
      </c>
      <c r="D396" s="1" t="s">
        <v>598</v>
      </c>
      <c r="E396" s="1" t="s">
        <v>66</v>
      </c>
      <c r="F396" s="1" t="s">
        <v>122</v>
      </c>
      <c r="G396" s="1" t="s">
        <v>568</v>
      </c>
      <c r="H396" s="1" t="s">
        <v>478</v>
      </c>
      <c r="I396" s="2">
        <v>155.24</v>
      </c>
      <c r="J396" s="2">
        <v>40.69</v>
      </c>
      <c r="K396" s="2">
        <f t="shared" si="55"/>
        <v>1.33</v>
      </c>
      <c r="L396" s="2">
        <f t="shared" si="56"/>
        <v>38.67</v>
      </c>
      <c r="R396" s="7">
        <v>1.33</v>
      </c>
      <c r="S396" s="5">
        <v>341.81</v>
      </c>
      <c r="AL396" s="5" t="str">
        <f t="shared" si="50"/>
        <v/>
      </c>
      <c r="AN396" s="5" t="str">
        <f t="shared" si="53"/>
        <v/>
      </c>
      <c r="AP396" s="5" t="str">
        <f t="shared" si="54"/>
        <v/>
      </c>
      <c r="AR396" s="2">
        <v>38.67</v>
      </c>
      <c r="AS396" s="5">
        <f t="shared" si="57"/>
        <v>341.81</v>
      </c>
      <c r="AT396" s="11">
        <f t="shared" si="58"/>
        <v>1.584562248593184E-2</v>
      </c>
      <c r="AU396" s="5">
        <f t="shared" si="59"/>
        <v>15.845622485931841</v>
      </c>
    </row>
    <row r="397" spans="1:47" x14ac:dyDescent="0.3">
      <c r="A397" s="1" t="s">
        <v>609</v>
      </c>
      <c r="B397" s="1" t="s">
        <v>596</v>
      </c>
      <c r="C397" s="1" t="s">
        <v>597</v>
      </c>
      <c r="D397" s="1" t="s">
        <v>598</v>
      </c>
      <c r="E397" s="1" t="s">
        <v>55</v>
      </c>
      <c r="F397" s="1" t="s">
        <v>122</v>
      </c>
      <c r="G397" s="1" t="s">
        <v>568</v>
      </c>
      <c r="H397" s="1" t="s">
        <v>478</v>
      </c>
      <c r="I397" s="2">
        <v>155.24</v>
      </c>
      <c r="J397" s="2">
        <v>32.840000000000003</v>
      </c>
      <c r="K397" s="2">
        <f t="shared" si="55"/>
        <v>20.02</v>
      </c>
      <c r="L397" s="2">
        <f t="shared" si="56"/>
        <v>12.83</v>
      </c>
      <c r="P397" s="6">
        <v>4.72</v>
      </c>
      <c r="Q397" s="5">
        <v>1984.76</v>
      </c>
      <c r="R397" s="7">
        <v>15.25</v>
      </c>
      <c r="S397" s="5">
        <v>3919.25</v>
      </c>
      <c r="T397" s="8">
        <v>0.05</v>
      </c>
      <c r="U397" s="5">
        <v>3.85</v>
      </c>
      <c r="AL397" s="5" t="str">
        <f t="shared" si="50"/>
        <v/>
      </c>
      <c r="AN397" s="5" t="str">
        <f t="shared" si="53"/>
        <v/>
      </c>
      <c r="AP397" s="5" t="str">
        <f t="shared" si="54"/>
        <v/>
      </c>
      <c r="AR397" s="2">
        <v>12.83</v>
      </c>
      <c r="AS397" s="5">
        <f t="shared" si="57"/>
        <v>5907.8600000000006</v>
      </c>
      <c r="AT397" s="11">
        <f t="shared" si="58"/>
        <v>0.2738764789202694</v>
      </c>
      <c r="AU397" s="5">
        <f t="shared" si="59"/>
        <v>273.87647892026939</v>
      </c>
    </row>
    <row r="398" spans="1:47" x14ac:dyDescent="0.3">
      <c r="A398" s="1" t="s">
        <v>610</v>
      </c>
      <c r="B398" s="1" t="s">
        <v>611</v>
      </c>
      <c r="C398" s="1" t="s">
        <v>594</v>
      </c>
      <c r="D398" s="1" t="s">
        <v>566</v>
      </c>
      <c r="E398" s="1" t="s">
        <v>80</v>
      </c>
      <c r="F398" s="1" t="s">
        <v>122</v>
      </c>
      <c r="G398" s="1" t="s">
        <v>568</v>
      </c>
      <c r="H398" s="1" t="s">
        <v>478</v>
      </c>
      <c r="I398" s="2">
        <v>1</v>
      </c>
      <c r="J398" s="2">
        <v>0.8</v>
      </c>
      <c r="K398" s="2">
        <f t="shared" si="55"/>
        <v>0</v>
      </c>
      <c r="L398" s="2">
        <f t="shared" si="56"/>
        <v>0.8</v>
      </c>
      <c r="AL398" s="5" t="str">
        <f t="shared" si="50"/>
        <v/>
      </c>
      <c r="AN398" s="5" t="str">
        <f t="shared" si="53"/>
        <v/>
      </c>
      <c r="AP398" s="5" t="str">
        <f t="shared" si="54"/>
        <v/>
      </c>
      <c r="AR398" s="2">
        <v>0.8</v>
      </c>
      <c r="AS398" s="5">
        <f t="shared" si="57"/>
        <v>0</v>
      </c>
      <c r="AT398" s="11">
        <f t="shared" si="58"/>
        <v>0</v>
      </c>
      <c r="AU398" s="5">
        <f t="shared" si="59"/>
        <v>0</v>
      </c>
    </row>
    <row r="399" spans="1:47" x14ac:dyDescent="0.3">
      <c r="A399" s="1" t="s">
        <v>612</v>
      </c>
      <c r="B399" s="1" t="s">
        <v>613</v>
      </c>
      <c r="C399" s="1" t="s">
        <v>614</v>
      </c>
      <c r="D399" s="1" t="s">
        <v>566</v>
      </c>
      <c r="E399" s="1" t="s">
        <v>109</v>
      </c>
      <c r="F399" s="1" t="s">
        <v>170</v>
      </c>
      <c r="G399" s="1" t="s">
        <v>568</v>
      </c>
      <c r="H399" s="1" t="s">
        <v>478</v>
      </c>
      <c r="I399" s="2">
        <v>30.33</v>
      </c>
      <c r="J399" s="2">
        <v>2.63</v>
      </c>
      <c r="K399" s="2">
        <f t="shared" si="55"/>
        <v>0</v>
      </c>
      <c r="L399" s="2">
        <f t="shared" si="56"/>
        <v>0.52</v>
      </c>
      <c r="AL399" s="5" t="str">
        <f t="shared" si="50"/>
        <v/>
      </c>
      <c r="AN399" s="5" t="str">
        <f t="shared" si="53"/>
        <v/>
      </c>
      <c r="AP399" s="5" t="str">
        <f t="shared" si="54"/>
        <v/>
      </c>
      <c r="AR399" s="2">
        <v>0.52</v>
      </c>
      <c r="AS399" s="5">
        <f t="shared" si="57"/>
        <v>0</v>
      </c>
      <c r="AT399" s="11">
        <f t="shared" si="58"/>
        <v>0</v>
      </c>
      <c r="AU399" s="5">
        <f t="shared" si="59"/>
        <v>0</v>
      </c>
    </row>
    <row r="400" spans="1:47" x14ac:dyDescent="0.3">
      <c r="A400" s="1" t="s">
        <v>612</v>
      </c>
      <c r="B400" s="1" t="s">
        <v>613</v>
      </c>
      <c r="C400" s="1" t="s">
        <v>614</v>
      </c>
      <c r="D400" s="1" t="s">
        <v>566</v>
      </c>
      <c r="E400" s="1" t="s">
        <v>60</v>
      </c>
      <c r="F400" s="1" t="s">
        <v>170</v>
      </c>
      <c r="G400" s="1" t="s">
        <v>568</v>
      </c>
      <c r="H400" s="1" t="s">
        <v>478</v>
      </c>
      <c r="I400" s="2">
        <v>30.33</v>
      </c>
      <c r="J400" s="2">
        <v>26.58</v>
      </c>
      <c r="K400" s="2">
        <f t="shared" si="55"/>
        <v>4.8099999999999996</v>
      </c>
      <c r="L400" s="2">
        <f t="shared" si="56"/>
        <v>19.23</v>
      </c>
      <c r="P400" s="6">
        <v>4.8099999999999996</v>
      </c>
      <c r="Q400" s="5">
        <v>2022.605</v>
      </c>
      <c r="AL400" s="5" t="str">
        <f t="shared" si="50"/>
        <v/>
      </c>
      <c r="AN400" s="5" t="str">
        <f t="shared" si="53"/>
        <v/>
      </c>
      <c r="AP400" s="5" t="str">
        <f t="shared" si="54"/>
        <v/>
      </c>
      <c r="AR400" s="2">
        <v>19.23</v>
      </c>
      <c r="AS400" s="5">
        <f t="shared" si="57"/>
        <v>2022.605</v>
      </c>
      <c r="AT400" s="11">
        <f t="shared" si="58"/>
        <v>9.3763890079746559E-2</v>
      </c>
      <c r="AU400" s="5">
        <f t="shared" si="59"/>
        <v>93.76389007974656</v>
      </c>
    </row>
    <row r="401" spans="1:47" x14ac:dyDescent="0.3">
      <c r="A401" s="1" t="s">
        <v>615</v>
      </c>
      <c r="B401" s="1" t="s">
        <v>616</v>
      </c>
      <c r="C401" s="1" t="s">
        <v>617</v>
      </c>
      <c r="D401" s="1" t="s">
        <v>566</v>
      </c>
      <c r="E401" s="1" t="s">
        <v>51</v>
      </c>
      <c r="F401" s="1" t="s">
        <v>170</v>
      </c>
      <c r="G401" s="1" t="s">
        <v>568</v>
      </c>
      <c r="H401" s="1" t="s">
        <v>478</v>
      </c>
      <c r="I401" s="2">
        <v>80.510000000000005</v>
      </c>
      <c r="J401" s="2">
        <v>38.799999999999997</v>
      </c>
      <c r="K401" s="2">
        <f t="shared" si="55"/>
        <v>0</v>
      </c>
      <c r="L401" s="2">
        <f t="shared" si="56"/>
        <v>0.46</v>
      </c>
      <c r="AL401" s="5" t="str">
        <f t="shared" si="50"/>
        <v/>
      </c>
      <c r="AN401" s="5" t="str">
        <f t="shared" si="53"/>
        <v/>
      </c>
      <c r="AP401" s="5" t="str">
        <f t="shared" si="54"/>
        <v/>
      </c>
      <c r="AR401" s="2">
        <v>0.46</v>
      </c>
      <c r="AS401" s="5">
        <f t="shared" si="57"/>
        <v>0</v>
      </c>
      <c r="AT401" s="11">
        <f t="shared" si="58"/>
        <v>0</v>
      </c>
      <c r="AU401" s="5">
        <f t="shared" si="59"/>
        <v>0</v>
      </c>
    </row>
    <row r="402" spans="1:47" x14ac:dyDescent="0.3">
      <c r="A402" s="1" t="s">
        <v>618</v>
      </c>
      <c r="B402" s="1" t="s">
        <v>619</v>
      </c>
      <c r="C402" s="1" t="s">
        <v>620</v>
      </c>
      <c r="D402" s="1" t="s">
        <v>621</v>
      </c>
      <c r="E402" s="1" t="s">
        <v>60</v>
      </c>
      <c r="F402" s="1" t="s">
        <v>170</v>
      </c>
      <c r="G402" s="1" t="s">
        <v>568</v>
      </c>
      <c r="H402" s="1" t="s">
        <v>478</v>
      </c>
      <c r="I402" s="2">
        <v>53.34</v>
      </c>
      <c r="J402" s="2">
        <v>12.94</v>
      </c>
      <c r="K402" s="2">
        <f t="shared" si="55"/>
        <v>0.22000000000000003</v>
      </c>
      <c r="L402" s="2">
        <f t="shared" si="56"/>
        <v>10.93</v>
      </c>
      <c r="P402" s="6">
        <v>0.17</v>
      </c>
      <c r="Q402" s="5">
        <v>71.484999999999999</v>
      </c>
      <c r="Z402" s="9">
        <v>0.05</v>
      </c>
      <c r="AA402" s="5">
        <v>1.55</v>
      </c>
      <c r="AL402" s="5" t="str">
        <f t="shared" ref="AL402:AL465" si="60">IF(AK402&gt;0,AK402*$AL$1,"")</f>
        <v/>
      </c>
      <c r="AN402" s="5" t="str">
        <f t="shared" ref="AN402:AN433" si="61">IF(AM402&gt;0,AM402*$AN$1,"")</f>
        <v/>
      </c>
      <c r="AP402" s="5" t="str">
        <f t="shared" ref="AP402:AP433" si="62">IF(AO402&gt;0,AO402*$AP$1,"")</f>
        <v/>
      </c>
      <c r="AR402" s="2">
        <v>10.93</v>
      </c>
      <c r="AS402" s="5">
        <f t="shared" si="57"/>
        <v>73.034999999999997</v>
      </c>
      <c r="AT402" s="11">
        <f t="shared" si="58"/>
        <v>3.3857553560751054E-3</v>
      </c>
      <c r="AU402" s="5">
        <f t="shared" si="59"/>
        <v>3.3857553560751055</v>
      </c>
    </row>
    <row r="403" spans="1:47" x14ac:dyDescent="0.3">
      <c r="A403" s="1" t="s">
        <v>618</v>
      </c>
      <c r="B403" s="1" t="s">
        <v>619</v>
      </c>
      <c r="C403" s="1" t="s">
        <v>620</v>
      </c>
      <c r="D403" s="1" t="s">
        <v>621</v>
      </c>
      <c r="E403" s="1" t="s">
        <v>61</v>
      </c>
      <c r="F403" s="1" t="s">
        <v>170</v>
      </c>
      <c r="G403" s="1" t="s">
        <v>568</v>
      </c>
      <c r="H403" s="1" t="s">
        <v>478</v>
      </c>
      <c r="I403" s="2">
        <v>53.34</v>
      </c>
      <c r="J403" s="2">
        <v>40.380000000000003</v>
      </c>
      <c r="K403" s="2">
        <f t="shared" si="55"/>
        <v>0.36</v>
      </c>
      <c r="L403" s="2">
        <f t="shared" si="56"/>
        <v>36.340000000000003</v>
      </c>
      <c r="T403" s="8">
        <v>0.01</v>
      </c>
      <c r="U403" s="5">
        <v>0.77</v>
      </c>
      <c r="Z403" s="9">
        <v>0.35</v>
      </c>
      <c r="AA403" s="5">
        <v>10.85</v>
      </c>
      <c r="AL403" s="5" t="str">
        <f t="shared" si="60"/>
        <v/>
      </c>
      <c r="AN403" s="5" t="str">
        <f t="shared" si="61"/>
        <v/>
      </c>
      <c r="AP403" s="5" t="str">
        <f t="shared" si="62"/>
        <v/>
      </c>
      <c r="AR403" s="2">
        <v>36.340000000000003</v>
      </c>
      <c r="AS403" s="5">
        <f t="shared" si="57"/>
        <v>11.62</v>
      </c>
      <c r="AT403" s="11">
        <f t="shared" si="58"/>
        <v>5.3867977322643559E-4</v>
      </c>
      <c r="AU403" s="5">
        <f t="shared" si="59"/>
        <v>0.53867977322643557</v>
      </c>
    </row>
    <row r="404" spans="1:47" x14ac:dyDescent="0.3">
      <c r="A404" s="1" t="s">
        <v>622</v>
      </c>
      <c r="B404" s="1" t="s">
        <v>623</v>
      </c>
      <c r="C404" s="1" t="s">
        <v>624</v>
      </c>
      <c r="D404" s="1" t="s">
        <v>625</v>
      </c>
      <c r="E404" s="1" t="s">
        <v>62</v>
      </c>
      <c r="F404" s="1" t="s">
        <v>170</v>
      </c>
      <c r="G404" s="1" t="s">
        <v>568</v>
      </c>
      <c r="H404" s="1" t="s">
        <v>478</v>
      </c>
      <c r="I404" s="2">
        <v>82</v>
      </c>
      <c r="J404" s="2">
        <v>12.21</v>
      </c>
      <c r="K404" s="2">
        <f t="shared" si="55"/>
        <v>0</v>
      </c>
      <c r="L404" s="2">
        <f t="shared" si="56"/>
        <v>12.21</v>
      </c>
      <c r="AL404" s="5" t="str">
        <f t="shared" si="60"/>
        <v/>
      </c>
      <c r="AN404" s="5" t="str">
        <f t="shared" si="61"/>
        <v/>
      </c>
      <c r="AP404" s="5" t="str">
        <f t="shared" si="62"/>
        <v/>
      </c>
      <c r="AR404" s="2">
        <v>12.21</v>
      </c>
      <c r="AS404" s="5">
        <f t="shared" si="57"/>
        <v>0</v>
      </c>
      <c r="AT404" s="11">
        <f t="shared" si="58"/>
        <v>0</v>
      </c>
      <c r="AU404" s="5">
        <f t="shared" si="59"/>
        <v>0</v>
      </c>
    </row>
    <row r="405" spans="1:47" x14ac:dyDescent="0.3">
      <c r="A405" s="1" t="s">
        <v>622</v>
      </c>
      <c r="B405" s="1" t="s">
        <v>623</v>
      </c>
      <c r="C405" s="1" t="s">
        <v>624</v>
      </c>
      <c r="D405" s="1" t="s">
        <v>625</v>
      </c>
      <c r="E405" s="1" t="s">
        <v>63</v>
      </c>
      <c r="F405" s="1" t="s">
        <v>170</v>
      </c>
      <c r="G405" s="1" t="s">
        <v>568</v>
      </c>
      <c r="H405" s="1" t="s">
        <v>478</v>
      </c>
      <c r="I405" s="2">
        <v>82</v>
      </c>
      <c r="J405" s="2">
        <v>29.88</v>
      </c>
      <c r="K405" s="2">
        <f t="shared" si="55"/>
        <v>2.94</v>
      </c>
      <c r="L405" s="2">
        <f t="shared" si="56"/>
        <v>26.94</v>
      </c>
      <c r="P405" s="6">
        <v>0.01</v>
      </c>
      <c r="Q405" s="5">
        <v>4.2050000000000001</v>
      </c>
      <c r="R405" s="7">
        <v>0.01</v>
      </c>
      <c r="S405" s="5">
        <v>2.57</v>
      </c>
      <c r="Z405" s="9">
        <v>2.92</v>
      </c>
      <c r="AA405" s="5">
        <v>90.52</v>
      </c>
      <c r="AL405" s="5" t="str">
        <f t="shared" si="60"/>
        <v/>
      </c>
      <c r="AN405" s="5" t="str">
        <f t="shared" si="61"/>
        <v/>
      </c>
      <c r="AP405" s="5" t="str">
        <f t="shared" si="62"/>
        <v/>
      </c>
      <c r="AR405" s="2">
        <v>26.94</v>
      </c>
      <c r="AS405" s="5">
        <f t="shared" si="57"/>
        <v>97.295000000000002</v>
      </c>
      <c r="AT405" s="11">
        <f t="shared" si="58"/>
        <v>4.5104000461330517E-3</v>
      </c>
      <c r="AU405" s="5">
        <f t="shared" si="59"/>
        <v>4.5104000461330518</v>
      </c>
    </row>
    <row r="406" spans="1:47" x14ac:dyDescent="0.3">
      <c r="A406" s="1" t="s">
        <v>622</v>
      </c>
      <c r="B406" s="1" t="s">
        <v>623</v>
      </c>
      <c r="C406" s="1" t="s">
        <v>624</v>
      </c>
      <c r="D406" s="1" t="s">
        <v>625</v>
      </c>
      <c r="E406" s="1" t="s">
        <v>102</v>
      </c>
      <c r="F406" s="1" t="s">
        <v>170</v>
      </c>
      <c r="G406" s="1" t="s">
        <v>568</v>
      </c>
      <c r="H406" s="1" t="s">
        <v>478</v>
      </c>
      <c r="I406" s="2">
        <v>82</v>
      </c>
      <c r="J406" s="2">
        <v>20.23</v>
      </c>
      <c r="K406" s="2">
        <f t="shared" si="55"/>
        <v>0.01</v>
      </c>
      <c r="L406" s="2">
        <f t="shared" si="56"/>
        <v>20.22</v>
      </c>
      <c r="P406" s="6">
        <v>0.01</v>
      </c>
      <c r="Q406" s="5">
        <v>4.2050000000000001</v>
      </c>
      <c r="AL406" s="5" t="str">
        <f t="shared" si="60"/>
        <v/>
      </c>
      <c r="AN406" s="5" t="str">
        <f t="shared" si="61"/>
        <v/>
      </c>
      <c r="AP406" s="5" t="str">
        <f t="shared" si="62"/>
        <v/>
      </c>
      <c r="AR406" s="2">
        <v>20.22</v>
      </c>
      <c r="AS406" s="5">
        <f t="shared" si="57"/>
        <v>4.2050000000000001</v>
      </c>
      <c r="AT406" s="11">
        <f t="shared" si="58"/>
        <v>1.949353224111155E-4</v>
      </c>
      <c r="AU406" s="5">
        <f t="shared" si="59"/>
        <v>0.1949353224111155</v>
      </c>
    </row>
    <row r="407" spans="1:47" x14ac:dyDescent="0.3">
      <c r="A407" s="1" t="s">
        <v>622</v>
      </c>
      <c r="B407" s="1" t="s">
        <v>623</v>
      </c>
      <c r="C407" s="1" t="s">
        <v>624</v>
      </c>
      <c r="D407" s="1" t="s">
        <v>625</v>
      </c>
      <c r="E407" s="1" t="s">
        <v>71</v>
      </c>
      <c r="F407" s="1" t="s">
        <v>170</v>
      </c>
      <c r="G407" s="1" t="s">
        <v>568</v>
      </c>
      <c r="H407" s="1" t="s">
        <v>478</v>
      </c>
      <c r="I407" s="2">
        <v>82</v>
      </c>
      <c r="J407" s="2">
        <v>18.05</v>
      </c>
      <c r="K407" s="2">
        <f t="shared" si="55"/>
        <v>0</v>
      </c>
      <c r="L407" s="2">
        <f t="shared" si="56"/>
        <v>18.05</v>
      </c>
      <c r="AL407" s="5" t="str">
        <f t="shared" si="60"/>
        <v/>
      </c>
      <c r="AN407" s="5" t="str">
        <f t="shared" si="61"/>
        <v/>
      </c>
      <c r="AP407" s="5" t="str">
        <f t="shared" si="62"/>
        <v/>
      </c>
      <c r="AR407" s="2">
        <v>18.05</v>
      </c>
      <c r="AS407" s="5">
        <f t="shared" si="57"/>
        <v>0</v>
      </c>
      <c r="AT407" s="11">
        <f t="shared" si="58"/>
        <v>0</v>
      </c>
      <c r="AU407" s="5">
        <f t="shared" si="59"/>
        <v>0</v>
      </c>
    </row>
    <row r="408" spans="1:47" x14ac:dyDescent="0.3">
      <c r="A408" s="1" t="s">
        <v>626</v>
      </c>
      <c r="B408" s="1" t="s">
        <v>627</v>
      </c>
      <c r="C408" s="1" t="s">
        <v>628</v>
      </c>
      <c r="D408" s="1" t="s">
        <v>566</v>
      </c>
      <c r="E408" s="1" t="s">
        <v>62</v>
      </c>
      <c r="F408" s="1" t="s">
        <v>170</v>
      </c>
      <c r="G408" s="1" t="s">
        <v>568</v>
      </c>
      <c r="H408" s="1" t="s">
        <v>478</v>
      </c>
      <c r="I408" s="2">
        <v>20.46</v>
      </c>
      <c r="J408" s="2">
        <v>7.59</v>
      </c>
      <c r="K408" s="2">
        <f t="shared" si="55"/>
        <v>0</v>
      </c>
      <c r="L408" s="2">
        <f t="shared" si="56"/>
        <v>7.59</v>
      </c>
      <c r="AL408" s="5" t="str">
        <f t="shared" si="60"/>
        <v/>
      </c>
      <c r="AN408" s="5" t="str">
        <f t="shared" si="61"/>
        <v/>
      </c>
      <c r="AP408" s="5" t="str">
        <f t="shared" si="62"/>
        <v/>
      </c>
      <c r="AR408" s="2">
        <v>7.59</v>
      </c>
      <c r="AS408" s="5">
        <f t="shared" si="57"/>
        <v>0</v>
      </c>
      <c r="AT408" s="11">
        <f t="shared" si="58"/>
        <v>0</v>
      </c>
      <c r="AU408" s="5">
        <f t="shared" si="59"/>
        <v>0</v>
      </c>
    </row>
    <row r="409" spans="1:47" x14ac:dyDescent="0.3">
      <c r="A409" s="1" t="s">
        <v>626</v>
      </c>
      <c r="B409" s="1" t="s">
        <v>627</v>
      </c>
      <c r="C409" s="1" t="s">
        <v>628</v>
      </c>
      <c r="D409" s="1" t="s">
        <v>566</v>
      </c>
      <c r="E409" s="1" t="s">
        <v>71</v>
      </c>
      <c r="F409" s="1" t="s">
        <v>170</v>
      </c>
      <c r="G409" s="1" t="s">
        <v>568</v>
      </c>
      <c r="H409" s="1" t="s">
        <v>478</v>
      </c>
      <c r="I409" s="2">
        <v>20.46</v>
      </c>
      <c r="J409" s="2">
        <v>11.21</v>
      </c>
      <c r="K409" s="2">
        <f t="shared" si="55"/>
        <v>1.51</v>
      </c>
      <c r="L409" s="2">
        <f t="shared" si="56"/>
        <v>9.6999999999999993</v>
      </c>
      <c r="P409" s="6">
        <v>0.04</v>
      </c>
      <c r="Q409" s="5">
        <v>16.82</v>
      </c>
      <c r="Z409" s="9">
        <v>1.47</v>
      </c>
      <c r="AA409" s="5">
        <v>45.57</v>
      </c>
      <c r="AL409" s="5" t="str">
        <f t="shared" si="60"/>
        <v/>
      </c>
      <c r="AN409" s="5" t="str">
        <f t="shared" si="61"/>
        <v/>
      </c>
      <c r="AP409" s="5" t="str">
        <f t="shared" si="62"/>
        <v/>
      </c>
      <c r="AR409" s="2">
        <v>9.6999999999999993</v>
      </c>
      <c r="AS409" s="5">
        <f t="shared" si="57"/>
        <v>62.39</v>
      </c>
      <c r="AT409" s="11">
        <f t="shared" si="58"/>
        <v>2.8922746171770502E-3</v>
      </c>
      <c r="AU409" s="5">
        <f t="shared" si="59"/>
        <v>2.8922746171770504</v>
      </c>
    </row>
    <row r="410" spans="1:47" x14ac:dyDescent="0.3">
      <c r="A410" s="1" t="s">
        <v>629</v>
      </c>
      <c r="B410" s="1" t="s">
        <v>613</v>
      </c>
      <c r="C410" s="1" t="s">
        <v>614</v>
      </c>
      <c r="D410" s="1" t="s">
        <v>566</v>
      </c>
      <c r="E410" s="1" t="s">
        <v>62</v>
      </c>
      <c r="F410" s="1" t="s">
        <v>170</v>
      </c>
      <c r="G410" s="1" t="s">
        <v>568</v>
      </c>
      <c r="H410" s="1" t="s">
        <v>478</v>
      </c>
      <c r="I410" s="2">
        <v>40.520000000000003</v>
      </c>
      <c r="J410" s="2">
        <v>19.78</v>
      </c>
      <c r="K410" s="2">
        <f t="shared" si="55"/>
        <v>15.01</v>
      </c>
      <c r="L410" s="2">
        <f t="shared" si="56"/>
        <v>4.7699999999999996</v>
      </c>
      <c r="P410" s="6">
        <v>15.01</v>
      </c>
      <c r="Q410" s="5">
        <v>6311.7049999999999</v>
      </c>
      <c r="AL410" s="5" t="str">
        <f t="shared" si="60"/>
        <v/>
      </c>
      <c r="AN410" s="5" t="str">
        <f t="shared" si="61"/>
        <v/>
      </c>
      <c r="AP410" s="5" t="str">
        <f t="shared" si="62"/>
        <v/>
      </c>
      <c r="AR410" s="2">
        <v>4.7699999999999996</v>
      </c>
      <c r="AS410" s="5">
        <f t="shared" si="57"/>
        <v>6311.7049999999999</v>
      </c>
      <c r="AT410" s="11">
        <f t="shared" si="58"/>
        <v>0.29259791893908432</v>
      </c>
      <c r="AU410" s="5">
        <f t="shared" si="59"/>
        <v>292.59791893908431</v>
      </c>
    </row>
    <row r="411" spans="1:47" x14ac:dyDescent="0.3">
      <c r="A411" s="1" t="s">
        <v>629</v>
      </c>
      <c r="B411" s="1" t="s">
        <v>613</v>
      </c>
      <c r="C411" s="1" t="s">
        <v>614</v>
      </c>
      <c r="D411" s="1" t="s">
        <v>566</v>
      </c>
      <c r="E411" s="1" t="s">
        <v>102</v>
      </c>
      <c r="F411" s="1" t="s">
        <v>170</v>
      </c>
      <c r="G411" s="1" t="s">
        <v>568</v>
      </c>
      <c r="H411" s="1" t="s">
        <v>478</v>
      </c>
      <c r="I411" s="2">
        <v>40.520000000000003</v>
      </c>
      <c r="J411" s="2">
        <v>20.21</v>
      </c>
      <c r="K411" s="2">
        <f t="shared" si="55"/>
        <v>3.11</v>
      </c>
      <c r="L411" s="2">
        <f t="shared" si="56"/>
        <v>17.11</v>
      </c>
      <c r="P411" s="6">
        <v>3.11</v>
      </c>
      <c r="Q411" s="5">
        <v>1307.7550000000001</v>
      </c>
      <c r="AL411" s="5" t="str">
        <f t="shared" si="60"/>
        <v/>
      </c>
      <c r="AN411" s="5" t="str">
        <f t="shared" si="61"/>
        <v/>
      </c>
      <c r="AP411" s="5" t="str">
        <f t="shared" si="62"/>
        <v/>
      </c>
      <c r="AR411" s="2">
        <v>17.11</v>
      </c>
      <c r="AS411" s="5">
        <f t="shared" si="57"/>
        <v>1307.7550000000001</v>
      </c>
      <c r="AT411" s="11">
        <f t="shared" si="58"/>
        <v>6.0624885269856918E-2</v>
      </c>
      <c r="AU411" s="5">
        <f t="shared" si="59"/>
        <v>60.624885269856918</v>
      </c>
    </row>
    <row r="412" spans="1:47" x14ac:dyDescent="0.3">
      <c r="A412" s="1" t="s">
        <v>630</v>
      </c>
      <c r="B412" s="1" t="s">
        <v>631</v>
      </c>
      <c r="C412" s="1" t="s">
        <v>632</v>
      </c>
      <c r="D412" s="1" t="s">
        <v>633</v>
      </c>
      <c r="E412" s="1" t="s">
        <v>65</v>
      </c>
      <c r="F412" s="1" t="s">
        <v>170</v>
      </c>
      <c r="G412" s="1" t="s">
        <v>568</v>
      </c>
      <c r="H412" s="1" t="s">
        <v>478</v>
      </c>
      <c r="I412" s="2">
        <v>151.4</v>
      </c>
      <c r="J412" s="2">
        <v>29.76</v>
      </c>
      <c r="K412" s="2">
        <f t="shared" si="55"/>
        <v>0.02</v>
      </c>
      <c r="L412" s="2">
        <f t="shared" si="56"/>
        <v>29.74</v>
      </c>
      <c r="P412" s="6">
        <v>0.01</v>
      </c>
      <c r="Q412" s="5">
        <v>4.2050000000000001</v>
      </c>
      <c r="R412" s="7">
        <v>0.01</v>
      </c>
      <c r="S412" s="5">
        <v>2.57</v>
      </c>
      <c r="AL412" s="5" t="str">
        <f t="shared" si="60"/>
        <v/>
      </c>
      <c r="AN412" s="5" t="str">
        <f t="shared" si="61"/>
        <v/>
      </c>
      <c r="AP412" s="5" t="str">
        <f t="shared" si="62"/>
        <v/>
      </c>
      <c r="AR412" s="2">
        <v>29.74</v>
      </c>
      <c r="AS412" s="5">
        <f t="shared" si="57"/>
        <v>6.7750000000000004</v>
      </c>
      <c r="AT412" s="11">
        <f t="shared" si="58"/>
        <v>3.1407534110233234E-4</v>
      </c>
      <c r="AU412" s="5">
        <f t="shared" si="59"/>
        <v>0.31407534110233232</v>
      </c>
    </row>
    <row r="413" spans="1:47" x14ac:dyDescent="0.3">
      <c r="A413" s="1" t="s">
        <v>630</v>
      </c>
      <c r="B413" s="1" t="s">
        <v>631</v>
      </c>
      <c r="C413" s="1" t="s">
        <v>632</v>
      </c>
      <c r="D413" s="1" t="s">
        <v>633</v>
      </c>
      <c r="E413" s="1" t="s">
        <v>86</v>
      </c>
      <c r="F413" s="1" t="s">
        <v>170</v>
      </c>
      <c r="G413" s="1" t="s">
        <v>568</v>
      </c>
      <c r="H413" s="1" t="s">
        <v>478</v>
      </c>
      <c r="I413" s="2">
        <v>151.4</v>
      </c>
      <c r="J413" s="2">
        <v>38.07</v>
      </c>
      <c r="K413" s="2">
        <f t="shared" si="55"/>
        <v>0.28000000000000003</v>
      </c>
      <c r="L413" s="2">
        <f t="shared" si="56"/>
        <v>0.39</v>
      </c>
      <c r="R413" s="7">
        <v>0.28000000000000003</v>
      </c>
      <c r="S413" s="5">
        <v>71.960000000000008</v>
      </c>
      <c r="AL413" s="5" t="str">
        <f t="shared" si="60"/>
        <v/>
      </c>
      <c r="AN413" s="5" t="str">
        <f t="shared" si="61"/>
        <v/>
      </c>
      <c r="AP413" s="5" t="str">
        <f t="shared" si="62"/>
        <v/>
      </c>
      <c r="AR413" s="2">
        <v>0.39</v>
      </c>
      <c r="AS413" s="5">
        <f t="shared" si="57"/>
        <v>71.960000000000008</v>
      </c>
      <c r="AT413" s="11">
        <f t="shared" si="58"/>
        <v>3.3359205233540715E-3</v>
      </c>
      <c r="AU413" s="5">
        <f t="shared" si="59"/>
        <v>3.3359205233540719</v>
      </c>
    </row>
    <row r="414" spans="1:47" x14ac:dyDescent="0.3">
      <c r="A414" s="1" t="s">
        <v>630</v>
      </c>
      <c r="B414" s="1" t="s">
        <v>631</v>
      </c>
      <c r="C414" s="1" t="s">
        <v>632</v>
      </c>
      <c r="D414" s="1" t="s">
        <v>633</v>
      </c>
      <c r="E414" s="1" t="s">
        <v>64</v>
      </c>
      <c r="F414" s="1" t="s">
        <v>170</v>
      </c>
      <c r="G414" s="1" t="s">
        <v>568</v>
      </c>
      <c r="H414" s="1" t="s">
        <v>478</v>
      </c>
      <c r="I414" s="2">
        <v>151.4</v>
      </c>
      <c r="J414" s="2">
        <v>40.28</v>
      </c>
      <c r="K414" s="2">
        <f t="shared" si="55"/>
        <v>3.25</v>
      </c>
      <c r="L414" s="2">
        <f t="shared" si="56"/>
        <v>36.75</v>
      </c>
      <c r="R414" s="7">
        <v>3.25</v>
      </c>
      <c r="S414" s="5">
        <v>835.25</v>
      </c>
      <c r="AL414" s="5" t="str">
        <f t="shared" si="60"/>
        <v/>
      </c>
      <c r="AN414" s="5" t="str">
        <f t="shared" si="61"/>
        <v/>
      </c>
      <c r="AP414" s="5" t="str">
        <f t="shared" si="62"/>
        <v/>
      </c>
      <c r="AR414" s="2">
        <v>36.75</v>
      </c>
      <c r="AS414" s="5">
        <f t="shared" si="57"/>
        <v>835.25</v>
      </c>
      <c r="AT414" s="11">
        <f t="shared" si="58"/>
        <v>3.8720506074645472E-2</v>
      </c>
      <c r="AU414" s="5">
        <f t="shared" si="59"/>
        <v>38.720506074645478</v>
      </c>
    </row>
    <row r="415" spans="1:47" x14ac:dyDescent="0.3">
      <c r="A415" s="1" t="s">
        <v>630</v>
      </c>
      <c r="B415" s="1" t="s">
        <v>631</v>
      </c>
      <c r="C415" s="1" t="s">
        <v>632</v>
      </c>
      <c r="D415" s="1" t="s">
        <v>633</v>
      </c>
      <c r="E415" s="1" t="s">
        <v>66</v>
      </c>
      <c r="F415" s="1" t="s">
        <v>170</v>
      </c>
      <c r="G415" s="1" t="s">
        <v>568</v>
      </c>
      <c r="H415" s="1" t="s">
        <v>478</v>
      </c>
      <c r="I415" s="2">
        <v>151.4</v>
      </c>
      <c r="J415" s="2">
        <v>40.22</v>
      </c>
      <c r="K415" s="2">
        <f t="shared" si="55"/>
        <v>6.57</v>
      </c>
      <c r="L415" s="2">
        <f t="shared" si="56"/>
        <v>9.31</v>
      </c>
      <c r="R415" s="7">
        <v>2.92</v>
      </c>
      <c r="S415" s="5">
        <v>750.43999999999994</v>
      </c>
      <c r="T415" s="8">
        <v>3.65</v>
      </c>
      <c r="U415" s="5">
        <v>281.05</v>
      </c>
      <c r="AL415" s="5" t="str">
        <f t="shared" si="60"/>
        <v/>
      </c>
      <c r="AN415" s="5" t="str">
        <f t="shared" si="61"/>
        <v/>
      </c>
      <c r="AP415" s="5" t="str">
        <f t="shared" si="62"/>
        <v/>
      </c>
      <c r="AR415" s="2">
        <v>9.31</v>
      </c>
      <c r="AS415" s="5">
        <f t="shared" si="57"/>
        <v>1031.49</v>
      </c>
      <c r="AT415" s="11">
        <f t="shared" si="58"/>
        <v>4.7817796840390371E-2</v>
      </c>
      <c r="AU415" s="5">
        <f t="shared" si="59"/>
        <v>47.817796840390372</v>
      </c>
    </row>
    <row r="416" spans="1:47" x14ac:dyDescent="0.3">
      <c r="A416" s="1" t="s">
        <v>634</v>
      </c>
      <c r="B416" s="1" t="s">
        <v>635</v>
      </c>
      <c r="C416" s="1" t="s">
        <v>636</v>
      </c>
      <c r="D416" s="1" t="s">
        <v>637</v>
      </c>
      <c r="E416" s="1" t="s">
        <v>74</v>
      </c>
      <c r="F416" s="1" t="s">
        <v>170</v>
      </c>
      <c r="G416" s="1" t="s">
        <v>568</v>
      </c>
      <c r="H416" s="1" t="s">
        <v>478</v>
      </c>
      <c r="I416" s="2">
        <v>70.8</v>
      </c>
      <c r="J416" s="2">
        <v>28.17</v>
      </c>
      <c r="K416" s="2">
        <f t="shared" si="55"/>
        <v>0</v>
      </c>
      <c r="L416" s="2">
        <f t="shared" si="56"/>
        <v>28.17</v>
      </c>
      <c r="AL416" s="5" t="str">
        <f t="shared" si="60"/>
        <v/>
      </c>
      <c r="AN416" s="5" t="str">
        <f t="shared" si="61"/>
        <v/>
      </c>
      <c r="AP416" s="5" t="str">
        <f t="shared" si="62"/>
        <v/>
      </c>
      <c r="AR416" s="2">
        <v>28.17</v>
      </c>
      <c r="AS416" s="5">
        <f t="shared" si="57"/>
        <v>0</v>
      </c>
      <c r="AT416" s="11">
        <f t="shared" si="58"/>
        <v>0</v>
      </c>
      <c r="AU416" s="5">
        <f t="shared" si="59"/>
        <v>0</v>
      </c>
    </row>
    <row r="417" spans="1:47" x14ac:dyDescent="0.3">
      <c r="A417" s="1" t="s">
        <v>634</v>
      </c>
      <c r="B417" s="1" t="s">
        <v>635</v>
      </c>
      <c r="C417" s="1" t="s">
        <v>636</v>
      </c>
      <c r="D417" s="1" t="s">
        <v>637</v>
      </c>
      <c r="E417" s="1" t="s">
        <v>85</v>
      </c>
      <c r="F417" s="1" t="s">
        <v>170</v>
      </c>
      <c r="G417" s="1" t="s">
        <v>568</v>
      </c>
      <c r="H417" s="1" t="s">
        <v>478</v>
      </c>
      <c r="I417" s="2">
        <v>70.8</v>
      </c>
      <c r="J417" s="2">
        <v>38.130000000000003</v>
      </c>
      <c r="K417" s="2">
        <f t="shared" si="55"/>
        <v>1.98</v>
      </c>
      <c r="L417" s="2">
        <f t="shared" si="56"/>
        <v>26.75</v>
      </c>
      <c r="T417" s="8">
        <v>0.03</v>
      </c>
      <c r="U417" s="5">
        <v>2.31</v>
      </c>
      <c r="Z417" s="9">
        <v>1.95</v>
      </c>
      <c r="AA417" s="5">
        <v>60.45</v>
      </c>
      <c r="AL417" s="5" t="str">
        <f t="shared" si="60"/>
        <v/>
      </c>
      <c r="AN417" s="5" t="str">
        <f t="shared" si="61"/>
        <v/>
      </c>
      <c r="AP417" s="5" t="str">
        <f t="shared" si="62"/>
        <v/>
      </c>
      <c r="AR417" s="2">
        <v>26.75</v>
      </c>
      <c r="AS417" s="5">
        <f t="shared" si="57"/>
        <v>62.760000000000005</v>
      </c>
      <c r="AT417" s="11">
        <f t="shared" si="58"/>
        <v>2.9094270712298714E-3</v>
      </c>
      <c r="AU417" s="5">
        <f t="shared" si="59"/>
        <v>2.9094270712298713</v>
      </c>
    </row>
    <row r="418" spans="1:47" x14ac:dyDescent="0.3">
      <c r="A418" s="1" t="s">
        <v>643</v>
      </c>
      <c r="B418" s="1" t="s">
        <v>644</v>
      </c>
      <c r="C418" s="1" t="s">
        <v>645</v>
      </c>
      <c r="D418" s="1" t="s">
        <v>646</v>
      </c>
      <c r="E418" s="1" t="s">
        <v>102</v>
      </c>
      <c r="F418" s="1" t="s">
        <v>567</v>
      </c>
      <c r="G418" s="1" t="s">
        <v>104</v>
      </c>
      <c r="H418" s="1" t="s">
        <v>496</v>
      </c>
      <c r="I418" s="2">
        <v>81.356741898400003</v>
      </c>
      <c r="J418" s="2">
        <v>40.74</v>
      </c>
      <c r="K418" s="2">
        <f t="shared" si="55"/>
        <v>0</v>
      </c>
      <c r="L418" s="2">
        <f t="shared" si="56"/>
        <v>28.26</v>
      </c>
      <c r="AL418" s="5" t="str">
        <f t="shared" si="60"/>
        <v/>
      </c>
      <c r="AN418" s="5" t="str">
        <f t="shared" si="61"/>
        <v/>
      </c>
      <c r="AO418" s="2">
        <v>0.53</v>
      </c>
      <c r="AP418" s="5">
        <f t="shared" si="62"/>
        <v>0.53</v>
      </c>
      <c r="AQ418" s="2">
        <v>0.81</v>
      </c>
      <c r="AR418" s="2">
        <v>26.92</v>
      </c>
      <c r="AS418" s="5">
        <f t="shared" si="57"/>
        <v>0</v>
      </c>
      <c r="AT418" s="11">
        <f t="shared" si="58"/>
        <v>0</v>
      </c>
      <c r="AU418" s="5">
        <f t="shared" si="59"/>
        <v>0</v>
      </c>
    </row>
    <row r="419" spans="1:47" x14ac:dyDescent="0.3">
      <c r="A419" s="1" t="s">
        <v>647</v>
      </c>
      <c r="B419" s="1" t="s">
        <v>648</v>
      </c>
      <c r="C419" s="1" t="s">
        <v>649</v>
      </c>
      <c r="D419" s="1" t="s">
        <v>650</v>
      </c>
      <c r="E419" s="1" t="s">
        <v>62</v>
      </c>
      <c r="F419" s="1" t="s">
        <v>567</v>
      </c>
      <c r="G419" s="1" t="s">
        <v>104</v>
      </c>
      <c r="H419" s="1" t="s">
        <v>496</v>
      </c>
      <c r="I419" s="2">
        <v>103.724668615</v>
      </c>
      <c r="J419" s="2">
        <v>50.35</v>
      </c>
      <c r="K419" s="2">
        <f t="shared" si="55"/>
        <v>0</v>
      </c>
      <c r="L419" s="2">
        <f t="shared" si="56"/>
        <v>29.725999999999999</v>
      </c>
      <c r="AL419" s="5" t="str">
        <f t="shared" si="60"/>
        <v/>
      </c>
      <c r="AN419" s="5" t="str">
        <f t="shared" si="61"/>
        <v/>
      </c>
      <c r="AO419" s="2">
        <v>1.41</v>
      </c>
      <c r="AP419" s="5">
        <f t="shared" si="62"/>
        <v>1.41</v>
      </c>
      <c r="AQ419" s="2">
        <v>2.17</v>
      </c>
      <c r="AR419" s="2">
        <v>26.146000000000001</v>
      </c>
      <c r="AS419" s="5">
        <f t="shared" si="57"/>
        <v>0</v>
      </c>
      <c r="AT419" s="11">
        <f t="shared" si="58"/>
        <v>0</v>
      </c>
      <c r="AU419" s="5">
        <f t="shared" si="59"/>
        <v>0</v>
      </c>
    </row>
    <row r="420" spans="1:47" x14ac:dyDescent="0.3">
      <c r="A420" s="1" t="s">
        <v>651</v>
      </c>
      <c r="B420" s="1" t="s">
        <v>652</v>
      </c>
      <c r="C420" s="1" t="s">
        <v>653</v>
      </c>
      <c r="D420" s="1" t="s">
        <v>654</v>
      </c>
      <c r="E420" s="1" t="s">
        <v>71</v>
      </c>
      <c r="F420" s="1" t="s">
        <v>567</v>
      </c>
      <c r="G420" s="1" t="s">
        <v>104</v>
      </c>
      <c r="H420" s="1" t="s">
        <v>496</v>
      </c>
      <c r="I420" s="2">
        <v>93.03</v>
      </c>
      <c r="J420" s="2">
        <v>48.55</v>
      </c>
      <c r="K420" s="2">
        <f t="shared" si="55"/>
        <v>0</v>
      </c>
      <c r="L420" s="2">
        <f t="shared" si="56"/>
        <v>48.55</v>
      </c>
      <c r="AL420" s="5" t="str">
        <f t="shared" si="60"/>
        <v/>
      </c>
      <c r="AN420" s="5" t="str">
        <f t="shared" si="61"/>
        <v/>
      </c>
      <c r="AO420" s="2">
        <v>0.12</v>
      </c>
      <c r="AP420" s="5">
        <f t="shared" si="62"/>
        <v>0.12</v>
      </c>
      <c r="AQ420" s="2">
        <v>0.13</v>
      </c>
      <c r="AR420" s="2">
        <v>48.3</v>
      </c>
      <c r="AS420" s="5">
        <f t="shared" si="57"/>
        <v>0</v>
      </c>
      <c r="AT420" s="11">
        <f t="shared" si="58"/>
        <v>0</v>
      </c>
      <c r="AU420" s="5">
        <f t="shared" si="59"/>
        <v>0</v>
      </c>
    </row>
    <row r="421" spans="1:47" x14ac:dyDescent="0.3">
      <c r="A421" s="1" t="s">
        <v>651</v>
      </c>
      <c r="B421" s="1" t="s">
        <v>652</v>
      </c>
      <c r="C421" s="1" t="s">
        <v>653</v>
      </c>
      <c r="D421" s="1" t="s">
        <v>654</v>
      </c>
      <c r="E421" s="1" t="s">
        <v>63</v>
      </c>
      <c r="F421" s="1" t="s">
        <v>567</v>
      </c>
      <c r="G421" s="1" t="s">
        <v>104</v>
      </c>
      <c r="H421" s="1" t="s">
        <v>496</v>
      </c>
      <c r="I421" s="2">
        <v>93.03</v>
      </c>
      <c r="J421" s="2">
        <v>39.47</v>
      </c>
      <c r="K421" s="2">
        <f t="shared" si="55"/>
        <v>2.29</v>
      </c>
      <c r="L421" s="2">
        <f t="shared" si="56"/>
        <v>37.18</v>
      </c>
      <c r="P421" s="6">
        <v>0.02</v>
      </c>
      <c r="Q421" s="5">
        <v>8.41</v>
      </c>
      <c r="R421" s="7">
        <v>0.03</v>
      </c>
      <c r="S421" s="5">
        <v>7.71</v>
      </c>
      <c r="Z421" s="9">
        <v>2.2400000000000002</v>
      </c>
      <c r="AA421" s="5">
        <v>69.440000000000012</v>
      </c>
      <c r="AL421" s="5" t="str">
        <f t="shared" si="60"/>
        <v/>
      </c>
      <c r="AN421" s="5" t="str">
        <f t="shared" si="61"/>
        <v/>
      </c>
      <c r="AO421" s="2">
        <v>1.04</v>
      </c>
      <c r="AP421" s="5">
        <f t="shared" si="62"/>
        <v>1.04</v>
      </c>
      <c r="AQ421" s="2">
        <v>1.54</v>
      </c>
      <c r="AR421" s="2">
        <v>34.6</v>
      </c>
      <c r="AS421" s="5">
        <f t="shared" si="57"/>
        <v>85.560000000000016</v>
      </c>
      <c r="AT421" s="11">
        <f t="shared" si="58"/>
        <v>3.9663891047550639E-3</v>
      </c>
      <c r="AU421" s="5">
        <f t="shared" si="59"/>
        <v>3.9663891047550641</v>
      </c>
    </row>
    <row r="422" spans="1:47" x14ac:dyDescent="0.3">
      <c r="A422" s="1" t="s">
        <v>655</v>
      </c>
      <c r="B422" s="1" t="s">
        <v>656</v>
      </c>
      <c r="C422" s="1" t="s">
        <v>645</v>
      </c>
      <c r="D422" s="1" t="s">
        <v>646</v>
      </c>
      <c r="E422" s="1" t="s">
        <v>65</v>
      </c>
      <c r="F422" s="1" t="s">
        <v>567</v>
      </c>
      <c r="G422" s="1" t="s">
        <v>104</v>
      </c>
      <c r="H422" s="1" t="s">
        <v>496</v>
      </c>
      <c r="I422" s="2">
        <v>202.48770126299999</v>
      </c>
      <c r="J422" s="2">
        <v>39.04</v>
      </c>
      <c r="K422" s="2">
        <f t="shared" si="55"/>
        <v>0</v>
      </c>
      <c r="L422" s="2">
        <f t="shared" si="56"/>
        <v>24.97</v>
      </c>
      <c r="AL422" s="5" t="str">
        <f t="shared" si="60"/>
        <v/>
      </c>
      <c r="AN422" s="5" t="str">
        <f t="shared" si="61"/>
        <v/>
      </c>
      <c r="AP422" s="5" t="str">
        <f t="shared" si="62"/>
        <v/>
      </c>
      <c r="AR422" s="2">
        <v>24.97</v>
      </c>
      <c r="AS422" s="5">
        <f t="shared" si="57"/>
        <v>0</v>
      </c>
      <c r="AT422" s="11">
        <f t="shared" si="58"/>
        <v>0</v>
      </c>
      <c r="AU422" s="5">
        <f t="shared" si="59"/>
        <v>0</v>
      </c>
    </row>
    <row r="423" spans="1:47" s="51" customFormat="1" x14ac:dyDescent="0.3">
      <c r="A423" s="41" t="s">
        <v>655</v>
      </c>
      <c r="B423" s="41" t="s">
        <v>656</v>
      </c>
      <c r="C423" s="41" t="s">
        <v>645</v>
      </c>
      <c r="D423" s="41" t="s">
        <v>646</v>
      </c>
      <c r="E423" s="41" t="s">
        <v>64</v>
      </c>
      <c r="F423" s="41" t="s">
        <v>567</v>
      </c>
      <c r="G423" s="41" t="s">
        <v>104</v>
      </c>
      <c r="H423" s="41" t="s">
        <v>496</v>
      </c>
      <c r="I423" s="42">
        <v>202.48770126299999</v>
      </c>
      <c r="J423" s="42">
        <v>40.44</v>
      </c>
      <c r="K423" s="2">
        <f t="shared" si="55"/>
        <v>1.9810000000000001</v>
      </c>
      <c r="L423" s="2">
        <f t="shared" si="56"/>
        <v>10.804</v>
      </c>
      <c r="M423" s="43"/>
      <c r="N423" s="44"/>
      <c r="O423" s="45"/>
      <c r="P423" s="46"/>
      <c r="Q423" s="45"/>
      <c r="R423" s="47"/>
      <c r="S423" s="45"/>
      <c r="T423" s="48">
        <v>1.9810000000000001</v>
      </c>
      <c r="U423" s="45">
        <v>152.524</v>
      </c>
      <c r="V423" s="42"/>
      <c r="W423" s="45"/>
      <c r="X423" s="42"/>
      <c r="Y423" s="45"/>
      <c r="Z423" s="49"/>
      <c r="AA423" s="45"/>
      <c r="AB423" s="50"/>
      <c r="AC423" s="45"/>
      <c r="AD423" s="42"/>
      <c r="AE423" s="42"/>
      <c r="AF423" s="45"/>
      <c r="AG423" s="49"/>
      <c r="AH423" s="45"/>
      <c r="AI423" s="42"/>
      <c r="AJ423" s="45"/>
      <c r="AK423" s="43"/>
      <c r="AL423" s="45" t="str">
        <f t="shared" si="60"/>
        <v/>
      </c>
      <c r="AM423" s="43"/>
      <c r="AN423" s="45" t="str">
        <f t="shared" si="61"/>
        <v/>
      </c>
      <c r="AO423" s="42"/>
      <c r="AP423" s="45" t="str">
        <f t="shared" si="62"/>
        <v/>
      </c>
      <c r="AQ423" s="42"/>
      <c r="AR423" s="42">
        <v>10.804</v>
      </c>
      <c r="AS423" s="5">
        <f t="shared" si="57"/>
        <v>152.524</v>
      </c>
      <c r="AT423" s="11">
        <f t="shared" si="58"/>
        <v>7.0707051404121229E-3</v>
      </c>
      <c r="AU423" s="5">
        <f t="shared" si="59"/>
        <v>7.0707051404121231</v>
      </c>
    </row>
    <row r="424" spans="1:47" x14ac:dyDescent="0.3">
      <c r="A424" s="1" t="s">
        <v>657</v>
      </c>
      <c r="B424" s="1" t="s">
        <v>658</v>
      </c>
      <c r="C424" s="1" t="s">
        <v>659</v>
      </c>
      <c r="D424" s="1" t="s">
        <v>660</v>
      </c>
      <c r="E424" s="1" t="s">
        <v>60</v>
      </c>
      <c r="F424" s="1" t="s">
        <v>122</v>
      </c>
      <c r="G424" s="1" t="s">
        <v>104</v>
      </c>
      <c r="H424" s="1" t="s">
        <v>496</v>
      </c>
      <c r="I424" s="2">
        <v>8.77</v>
      </c>
      <c r="J424" s="2">
        <v>4.74</v>
      </c>
      <c r="K424" s="2">
        <f t="shared" si="55"/>
        <v>2.4900000000000002</v>
      </c>
      <c r="L424" s="2">
        <f t="shared" si="56"/>
        <v>2.25</v>
      </c>
      <c r="Z424" s="9">
        <v>2.4900000000000002</v>
      </c>
      <c r="AA424" s="5">
        <v>77.190000000000012</v>
      </c>
      <c r="AL424" s="5" t="str">
        <f t="shared" si="60"/>
        <v/>
      </c>
      <c r="AN424" s="5" t="str">
        <f t="shared" si="61"/>
        <v/>
      </c>
      <c r="AP424" s="5" t="str">
        <f t="shared" si="62"/>
        <v/>
      </c>
      <c r="AR424" s="2">
        <v>2.25</v>
      </c>
      <c r="AS424" s="5">
        <f t="shared" si="57"/>
        <v>77.190000000000012</v>
      </c>
      <c r="AT424" s="11">
        <f t="shared" si="58"/>
        <v>3.5783727792898946E-3</v>
      </c>
      <c r="AU424" s="5">
        <f t="shared" si="59"/>
        <v>3.5783727792898943</v>
      </c>
    </row>
    <row r="425" spans="1:47" x14ac:dyDescent="0.3">
      <c r="A425" s="1" t="s">
        <v>657</v>
      </c>
      <c r="B425" s="1" t="s">
        <v>658</v>
      </c>
      <c r="C425" s="1" t="s">
        <v>659</v>
      </c>
      <c r="D425" s="1" t="s">
        <v>660</v>
      </c>
      <c r="E425" s="1" t="s">
        <v>109</v>
      </c>
      <c r="F425" s="1" t="s">
        <v>122</v>
      </c>
      <c r="G425" s="1" t="s">
        <v>104</v>
      </c>
      <c r="H425" s="1" t="s">
        <v>496</v>
      </c>
      <c r="I425" s="2">
        <v>8.77</v>
      </c>
      <c r="J425" s="2">
        <v>3.59</v>
      </c>
      <c r="K425" s="2">
        <f t="shared" si="55"/>
        <v>3.59</v>
      </c>
      <c r="L425" s="2">
        <f t="shared" si="56"/>
        <v>0</v>
      </c>
      <c r="R425" s="7">
        <v>1.19</v>
      </c>
      <c r="S425" s="5">
        <v>305.83</v>
      </c>
      <c r="Z425" s="9">
        <v>2.4</v>
      </c>
      <c r="AA425" s="5">
        <v>74.399999999999991</v>
      </c>
      <c r="AL425" s="5" t="str">
        <f t="shared" si="60"/>
        <v/>
      </c>
      <c r="AN425" s="5" t="str">
        <f t="shared" si="61"/>
        <v/>
      </c>
      <c r="AP425" s="5" t="str">
        <f t="shared" si="62"/>
        <v/>
      </c>
      <c r="AS425" s="5">
        <f t="shared" si="57"/>
        <v>380.22999999999996</v>
      </c>
      <c r="AT425" s="11">
        <f t="shared" si="58"/>
        <v>1.7626696228389641E-2</v>
      </c>
      <c r="AU425" s="5">
        <f t="shared" si="59"/>
        <v>17.62669622838964</v>
      </c>
    </row>
    <row r="426" spans="1:47" x14ac:dyDescent="0.3">
      <c r="A426" s="1" t="s">
        <v>661</v>
      </c>
      <c r="B426" s="1" t="s">
        <v>662</v>
      </c>
      <c r="C426" s="1" t="s">
        <v>663</v>
      </c>
      <c r="D426" s="1" t="s">
        <v>316</v>
      </c>
      <c r="E426" s="1" t="s">
        <v>109</v>
      </c>
      <c r="F426" s="1" t="s">
        <v>122</v>
      </c>
      <c r="G426" s="1" t="s">
        <v>104</v>
      </c>
      <c r="H426" s="1" t="s">
        <v>496</v>
      </c>
      <c r="I426" s="2">
        <v>40.5</v>
      </c>
      <c r="J426" s="2">
        <v>37.76</v>
      </c>
      <c r="K426" s="2">
        <f t="shared" si="55"/>
        <v>15.530000000000001</v>
      </c>
      <c r="L426" s="2">
        <f t="shared" si="56"/>
        <v>22.25</v>
      </c>
      <c r="P426" s="6">
        <v>2.21</v>
      </c>
      <c r="Q426" s="5">
        <v>929.30499999999995</v>
      </c>
      <c r="R426" s="7">
        <v>13</v>
      </c>
      <c r="S426" s="5">
        <v>3341</v>
      </c>
      <c r="T426" s="8">
        <v>0.32</v>
      </c>
      <c r="U426" s="5">
        <v>24.64</v>
      </c>
      <c r="AL426" s="5" t="str">
        <f t="shared" si="60"/>
        <v/>
      </c>
      <c r="AN426" s="5" t="str">
        <f t="shared" si="61"/>
        <v/>
      </c>
      <c r="AP426" s="5" t="str">
        <f t="shared" si="62"/>
        <v/>
      </c>
      <c r="AR426" s="2">
        <v>22.25</v>
      </c>
      <c r="AS426" s="5">
        <f t="shared" si="57"/>
        <v>4294.9450000000006</v>
      </c>
      <c r="AT426" s="11">
        <f t="shared" si="58"/>
        <v>0.19910499127538844</v>
      </c>
      <c r="AU426" s="5">
        <f t="shared" si="59"/>
        <v>199.10499127538847</v>
      </c>
    </row>
    <row r="427" spans="1:47" x14ac:dyDescent="0.3">
      <c r="A427" s="1" t="s">
        <v>664</v>
      </c>
      <c r="B427" s="1" t="s">
        <v>665</v>
      </c>
      <c r="C427" s="1" t="s">
        <v>666</v>
      </c>
      <c r="D427" s="1" t="s">
        <v>316</v>
      </c>
      <c r="E427" s="1" t="s">
        <v>63</v>
      </c>
      <c r="F427" s="1" t="s">
        <v>122</v>
      </c>
      <c r="G427" s="1" t="s">
        <v>104</v>
      </c>
      <c r="H427" s="1" t="s">
        <v>496</v>
      </c>
      <c r="I427" s="2">
        <v>208.82308478300001</v>
      </c>
      <c r="J427" s="2">
        <v>41.75</v>
      </c>
      <c r="K427" s="2">
        <f t="shared" si="55"/>
        <v>13.24</v>
      </c>
      <c r="L427" s="2">
        <f t="shared" si="56"/>
        <v>26.76</v>
      </c>
      <c r="P427" s="6">
        <v>2.84</v>
      </c>
      <c r="Q427" s="5">
        <v>1469.6475</v>
      </c>
      <c r="R427" s="7">
        <v>10.4</v>
      </c>
      <c r="S427" s="5">
        <v>2764.0349999999999</v>
      </c>
      <c r="AL427" s="5" t="str">
        <f t="shared" si="60"/>
        <v/>
      </c>
      <c r="AN427" s="5" t="str">
        <f t="shared" si="61"/>
        <v/>
      </c>
      <c r="AO427" s="2">
        <v>0.48</v>
      </c>
      <c r="AP427" s="5">
        <f t="shared" si="62"/>
        <v>0.48</v>
      </c>
      <c r="AQ427" s="2">
        <v>0.34</v>
      </c>
      <c r="AR427" s="2">
        <v>25.94</v>
      </c>
      <c r="AS427" s="5">
        <f t="shared" si="57"/>
        <v>4233.6824999999999</v>
      </c>
      <c r="AT427" s="11">
        <f t="shared" si="58"/>
        <v>0.19626498528508857</v>
      </c>
      <c r="AU427" s="5">
        <f t="shared" si="59"/>
        <v>196.26498528508858</v>
      </c>
    </row>
    <row r="428" spans="1:47" x14ac:dyDescent="0.3">
      <c r="A428" s="1" t="s">
        <v>664</v>
      </c>
      <c r="B428" s="1" t="s">
        <v>665</v>
      </c>
      <c r="C428" s="1" t="s">
        <v>666</v>
      </c>
      <c r="D428" s="1" t="s">
        <v>316</v>
      </c>
      <c r="E428" s="1" t="s">
        <v>71</v>
      </c>
      <c r="F428" s="1" t="s">
        <v>122</v>
      </c>
      <c r="G428" s="1" t="s">
        <v>104</v>
      </c>
      <c r="H428" s="1" t="s">
        <v>496</v>
      </c>
      <c r="I428" s="2">
        <v>208.82308478300001</v>
      </c>
      <c r="J428" s="2">
        <v>41.26</v>
      </c>
      <c r="K428" s="2">
        <f t="shared" si="55"/>
        <v>14.07</v>
      </c>
      <c r="L428" s="2">
        <f t="shared" si="56"/>
        <v>25.93</v>
      </c>
      <c r="N428" s="4">
        <v>0.03</v>
      </c>
      <c r="O428" s="5">
        <v>20.34375</v>
      </c>
      <c r="P428" s="6">
        <v>1.22</v>
      </c>
      <c r="Q428" s="5">
        <v>641.26249999999993</v>
      </c>
      <c r="R428" s="7">
        <v>10.9</v>
      </c>
      <c r="S428" s="5">
        <v>3501.625</v>
      </c>
      <c r="Z428" s="9">
        <v>1.92</v>
      </c>
      <c r="AA428" s="5">
        <v>74.399999999999991</v>
      </c>
      <c r="AL428" s="5" t="str">
        <f t="shared" si="60"/>
        <v/>
      </c>
      <c r="AN428" s="5" t="str">
        <f t="shared" si="61"/>
        <v/>
      </c>
      <c r="AP428" s="5" t="str">
        <f t="shared" si="62"/>
        <v/>
      </c>
      <c r="AR428" s="2">
        <v>25.93</v>
      </c>
      <c r="AS428" s="5">
        <f t="shared" si="57"/>
        <v>4237.6312499999995</v>
      </c>
      <c r="AT428" s="11">
        <f t="shared" si="58"/>
        <v>0.19644804137411848</v>
      </c>
      <c r="AU428" s="5">
        <f t="shared" si="59"/>
        <v>196.44804137411847</v>
      </c>
    </row>
    <row r="429" spans="1:47" x14ac:dyDescent="0.3">
      <c r="A429" s="1" t="s">
        <v>664</v>
      </c>
      <c r="B429" s="1" t="s">
        <v>665</v>
      </c>
      <c r="C429" s="1" t="s">
        <v>666</v>
      </c>
      <c r="D429" s="1" t="s">
        <v>316</v>
      </c>
      <c r="E429" s="1" t="s">
        <v>62</v>
      </c>
      <c r="F429" s="1" t="s">
        <v>122</v>
      </c>
      <c r="G429" s="1" t="s">
        <v>104</v>
      </c>
      <c r="H429" s="1" t="s">
        <v>496</v>
      </c>
      <c r="I429" s="2">
        <v>208.82308478300001</v>
      </c>
      <c r="J429" s="2">
        <v>43.69</v>
      </c>
      <c r="K429" s="2">
        <f t="shared" si="55"/>
        <v>20.94</v>
      </c>
      <c r="L429" s="2">
        <f t="shared" si="56"/>
        <v>22.76</v>
      </c>
      <c r="P429" s="6">
        <v>5.13</v>
      </c>
      <c r="Q429" s="5">
        <v>2236.00875</v>
      </c>
      <c r="R429" s="7">
        <v>10.1</v>
      </c>
      <c r="S429" s="5">
        <v>2896.39</v>
      </c>
      <c r="T429" s="8">
        <v>1.96</v>
      </c>
      <c r="U429" s="5">
        <v>150.91999999999999</v>
      </c>
      <c r="Z429" s="9">
        <v>3.75</v>
      </c>
      <c r="AA429" s="5">
        <v>131.75</v>
      </c>
      <c r="AL429" s="5" t="str">
        <f t="shared" si="60"/>
        <v/>
      </c>
      <c r="AN429" s="5" t="str">
        <f t="shared" si="61"/>
        <v/>
      </c>
      <c r="AP429" s="5" t="str">
        <f t="shared" si="62"/>
        <v/>
      </c>
      <c r="AR429" s="2">
        <v>22.76</v>
      </c>
      <c r="AS429" s="5">
        <f t="shared" si="57"/>
        <v>5415.0687500000004</v>
      </c>
      <c r="AT429" s="11">
        <f t="shared" si="58"/>
        <v>0.25103167007362809</v>
      </c>
      <c r="AU429" s="5">
        <f t="shared" si="59"/>
        <v>251.03167007362808</v>
      </c>
    </row>
    <row r="430" spans="1:47" x14ac:dyDescent="0.3">
      <c r="A430" s="1" t="s">
        <v>664</v>
      </c>
      <c r="B430" s="1" t="s">
        <v>665</v>
      </c>
      <c r="C430" s="1" t="s">
        <v>666</v>
      </c>
      <c r="D430" s="1" t="s">
        <v>316</v>
      </c>
      <c r="E430" s="1" t="s">
        <v>60</v>
      </c>
      <c r="F430" s="1" t="s">
        <v>122</v>
      </c>
      <c r="G430" s="1" t="s">
        <v>104</v>
      </c>
      <c r="H430" s="1" t="s">
        <v>496</v>
      </c>
      <c r="I430" s="2">
        <v>208.82308478300001</v>
      </c>
      <c r="J430" s="2">
        <v>32.99</v>
      </c>
      <c r="K430" s="2">
        <f t="shared" si="55"/>
        <v>5.15</v>
      </c>
      <c r="L430" s="2">
        <f t="shared" si="56"/>
        <v>27.84</v>
      </c>
      <c r="P430" s="6">
        <v>0.95</v>
      </c>
      <c r="Q430" s="5">
        <v>399.47500000000002</v>
      </c>
      <c r="R430" s="7">
        <v>4.07</v>
      </c>
      <c r="S430" s="5">
        <v>1045.99</v>
      </c>
      <c r="T430" s="8">
        <v>0.06</v>
      </c>
      <c r="U430" s="5">
        <v>4.62</v>
      </c>
      <c r="Z430" s="9">
        <v>7.0000000000000007E-2</v>
      </c>
      <c r="AA430" s="5">
        <v>2.17</v>
      </c>
      <c r="AL430" s="5" t="str">
        <f t="shared" si="60"/>
        <v/>
      </c>
      <c r="AN430" s="5" t="str">
        <f t="shared" si="61"/>
        <v/>
      </c>
      <c r="AP430" s="5" t="str">
        <f t="shared" si="62"/>
        <v/>
      </c>
      <c r="AR430" s="2">
        <v>27.84</v>
      </c>
      <c r="AS430" s="5">
        <f t="shared" si="57"/>
        <v>1452.2550000000001</v>
      </c>
      <c r="AT430" s="11">
        <f t="shared" si="58"/>
        <v>6.7323613947242456E-2</v>
      </c>
      <c r="AU430" s="5">
        <f t="shared" si="59"/>
        <v>67.32361394724245</v>
      </c>
    </row>
    <row r="431" spans="1:47" x14ac:dyDescent="0.3">
      <c r="A431" s="1" t="s">
        <v>664</v>
      </c>
      <c r="B431" s="1" t="s">
        <v>665</v>
      </c>
      <c r="C431" s="1" t="s">
        <v>666</v>
      </c>
      <c r="D431" s="1" t="s">
        <v>316</v>
      </c>
      <c r="E431" s="1" t="s">
        <v>102</v>
      </c>
      <c r="F431" s="1" t="s">
        <v>122</v>
      </c>
      <c r="G431" s="1" t="s">
        <v>104</v>
      </c>
      <c r="H431" s="1" t="s">
        <v>496</v>
      </c>
      <c r="I431" s="2">
        <v>208.82308478300001</v>
      </c>
      <c r="J431" s="2">
        <v>40.46</v>
      </c>
      <c r="K431" s="2">
        <f t="shared" si="55"/>
        <v>26.650000000000002</v>
      </c>
      <c r="L431" s="2">
        <f t="shared" si="56"/>
        <v>13.35</v>
      </c>
      <c r="P431" s="6">
        <v>1.64</v>
      </c>
      <c r="Q431" s="5">
        <v>700.13250000000005</v>
      </c>
      <c r="R431" s="7">
        <v>23.62</v>
      </c>
      <c r="S431" s="5">
        <v>6097.9674999999997</v>
      </c>
      <c r="T431" s="8">
        <v>1.39</v>
      </c>
      <c r="U431" s="5">
        <v>107.03</v>
      </c>
      <c r="AL431" s="5" t="str">
        <f t="shared" si="60"/>
        <v/>
      </c>
      <c r="AN431" s="5" t="str">
        <f t="shared" si="61"/>
        <v/>
      </c>
      <c r="AP431" s="5" t="str">
        <f t="shared" si="62"/>
        <v/>
      </c>
      <c r="AR431" s="2">
        <v>13.35</v>
      </c>
      <c r="AS431" s="5">
        <f t="shared" si="57"/>
        <v>6905.1299999999992</v>
      </c>
      <c r="AT431" s="11">
        <f t="shared" si="58"/>
        <v>0.32010790555069341</v>
      </c>
      <c r="AU431" s="5">
        <f t="shared" si="59"/>
        <v>320.10790555069337</v>
      </c>
    </row>
    <row r="432" spans="1:47" x14ac:dyDescent="0.3">
      <c r="A432" s="1" t="s">
        <v>664</v>
      </c>
      <c r="B432" s="1" t="s">
        <v>665</v>
      </c>
      <c r="C432" s="1" t="s">
        <v>666</v>
      </c>
      <c r="D432" s="1" t="s">
        <v>316</v>
      </c>
      <c r="E432" s="1" t="s">
        <v>109</v>
      </c>
      <c r="F432" s="1" t="s">
        <v>122</v>
      </c>
      <c r="G432" s="1" t="s">
        <v>104</v>
      </c>
      <c r="H432" s="1" t="s">
        <v>496</v>
      </c>
      <c r="I432" s="2">
        <v>208.82308478300001</v>
      </c>
      <c r="J432" s="2">
        <v>6.36</v>
      </c>
      <c r="K432" s="2">
        <f t="shared" si="55"/>
        <v>0.82000000000000006</v>
      </c>
      <c r="L432" s="2">
        <f t="shared" si="56"/>
        <v>5.54</v>
      </c>
      <c r="P432" s="6">
        <v>0.13</v>
      </c>
      <c r="Q432" s="5">
        <v>54.664999999999999</v>
      </c>
      <c r="R432" s="7">
        <v>0.66</v>
      </c>
      <c r="S432" s="5">
        <v>169.62</v>
      </c>
      <c r="Z432" s="9">
        <v>0.03</v>
      </c>
      <c r="AA432" s="5">
        <v>0.92999999999999994</v>
      </c>
      <c r="AL432" s="5" t="str">
        <f t="shared" si="60"/>
        <v/>
      </c>
      <c r="AN432" s="5" t="str">
        <f t="shared" si="61"/>
        <v/>
      </c>
      <c r="AP432" s="5" t="str">
        <f t="shared" si="62"/>
        <v/>
      </c>
      <c r="AR432" s="2">
        <v>5.54</v>
      </c>
      <c r="AS432" s="5">
        <f t="shared" si="57"/>
        <v>225.215</v>
      </c>
      <c r="AT432" s="11">
        <f t="shared" si="58"/>
        <v>1.0440513350016499E-2</v>
      </c>
      <c r="AU432" s="5">
        <f t="shared" si="59"/>
        <v>10.440513350016499</v>
      </c>
    </row>
    <row r="433" spans="1:47" x14ac:dyDescent="0.3">
      <c r="A433" s="1" t="s">
        <v>667</v>
      </c>
      <c r="B433" s="1" t="s">
        <v>668</v>
      </c>
      <c r="C433" s="1" t="s">
        <v>669</v>
      </c>
      <c r="D433" s="1" t="s">
        <v>316</v>
      </c>
      <c r="E433" s="1" t="s">
        <v>55</v>
      </c>
      <c r="F433" s="1" t="s">
        <v>122</v>
      </c>
      <c r="G433" s="1" t="s">
        <v>104</v>
      </c>
      <c r="H433" s="1" t="s">
        <v>496</v>
      </c>
      <c r="I433" s="2">
        <v>164.813555896</v>
      </c>
      <c r="J433" s="2">
        <v>39.590000000000003</v>
      </c>
      <c r="K433" s="2">
        <f t="shared" si="55"/>
        <v>7.0240999999999998</v>
      </c>
      <c r="L433" s="2">
        <f t="shared" si="56"/>
        <v>11.649999999999999</v>
      </c>
      <c r="P433" s="6">
        <v>2.0141</v>
      </c>
      <c r="Q433" s="5">
        <v>846.92</v>
      </c>
      <c r="R433" s="7">
        <v>5.01</v>
      </c>
      <c r="S433" s="5">
        <v>1285.2619999999999</v>
      </c>
      <c r="AL433" s="5" t="str">
        <f t="shared" si="60"/>
        <v/>
      </c>
      <c r="AM433" s="3">
        <v>0.03</v>
      </c>
      <c r="AN433" s="5">
        <f t="shared" si="61"/>
        <v>89.46</v>
      </c>
      <c r="AO433" s="2">
        <v>0.32</v>
      </c>
      <c r="AP433" s="5">
        <f t="shared" si="62"/>
        <v>0.32</v>
      </c>
      <c r="AQ433" s="2">
        <v>0.52</v>
      </c>
      <c r="AR433" s="2">
        <v>10.78</v>
      </c>
      <c r="AS433" s="5">
        <f t="shared" si="57"/>
        <v>2132.1819999999998</v>
      </c>
      <c r="AT433" s="11">
        <f t="shared" si="58"/>
        <v>9.8843658884465391E-2</v>
      </c>
      <c r="AU433" s="5">
        <f t="shared" si="59"/>
        <v>98.843658884465384</v>
      </c>
    </row>
    <row r="434" spans="1:47" x14ac:dyDescent="0.3">
      <c r="A434" s="1" t="s">
        <v>667</v>
      </c>
      <c r="B434" s="1" t="s">
        <v>668</v>
      </c>
      <c r="C434" s="1" t="s">
        <v>669</v>
      </c>
      <c r="D434" s="1" t="s">
        <v>316</v>
      </c>
      <c r="E434" s="1" t="s">
        <v>51</v>
      </c>
      <c r="F434" s="1" t="s">
        <v>122</v>
      </c>
      <c r="G434" s="1" t="s">
        <v>104</v>
      </c>
      <c r="H434" s="1" t="s">
        <v>496</v>
      </c>
      <c r="I434" s="2">
        <v>164.813555896</v>
      </c>
      <c r="J434" s="2">
        <v>39.72</v>
      </c>
      <c r="K434" s="2">
        <f t="shared" si="55"/>
        <v>23.19</v>
      </c>
      <c r="L434" s="2">
        <f t="shared" si="56"/>
        <v>16.52</v>
      </c>
      <c r="N434" s="4">
        <v>0.19</v>
      </c>
      <c r="O434" s="5">
        <v>103.075</v>
      </c>
      <c r="P434" s="6">
        <v>10.07</v>
      </c>
      <c r="Q434" s="5">
        <v>4234.4350000000004</v>
      </c>
      <c r="R434" s="7">
        <v>10.65</v>
      </c>
      <c r="S434" s="5">
        <v>2737.05</v>
      </c>
      <c r="Z434" s="9">
        <v>2.2799999999999998</v>
      </c>
      <c r="AA434" s="5">
        <v>70.679999999999993</v>
      </c>
      <c r="AL434" s="5" t="str">
        <f t="shared" si="60"/>
        <v/>
      </c>
      <c r="AN434" s="5" t="str">
        <f t="shared" ref="AN434:AN444" si="63">IF(AM434&gt;0,AM434*$AN$1,"")</f>
        <v/>
      </c>
      <c r="AO434" s="2">
        <v>0.69</v>
      </c>
      <c r="AP434" s="5">
        <f t="shared" ref="AP434:AP465" si="64">IF(AO434&gt;0,AO434*$AP$1,"")</f>
        <v>0.69</v>
      </c>
      <c r="AQ434" s="2">
        <v>1.04</v>
      </c>
      <c r="AR434" s="2">
        <v>14.79</v>
      </c>
      <c r="AS434" s="5">
        <f t="shared" si="57"/>
        <v>7145.2400000000007</v>
      </c>
      <c r="AT434" s="11">
        <f t="shared" si="58"/>
        <v>0.33123892107129582</v>
      </c>
      <c r="AU434" s="5">
        <f t="shared" si="59"/>
        <v>331.23892107129581</v>
      </c>
    </row>
    <row r="435" spans="1:47" x14ac:dyDescent="0.3">
      <c r="A435" s="1" t="s">
        <v>667</v>
      </c>
      <c r="B435" s="1" t="s">
        <v>668</v>
      </c>
      <c r="C435" s="1" t="s">
        <v>669</v>
      </c>
      <c r="D435" s="1" t="s">
        <v>316</v>
      </c>
      <c r="E435" s="1" t="s">
        <v>61</v>
      </c>
      <c r="F435" s="1" t="s">
        <v>122</v>
      </c>
      <c r="G435" s="1" t="s">
        <v>104</v>
      </c>
      <c r="H435" s="1" t="s">
        <v>496</v>
      </c>
      <c r="I435" s="2">
        <v>164.813555896</v>
      </c>
      <c r="J435" s="2">
        <v>41.28</v>
      </c>
      <c r="K435" s="2">
        <f t="shared" si="55"/>
        <v>4.0599999999999996</v>
      </c>
      <c r="L435" s="2">
        <f t="shared" si="56"/>
        <v>35.94</v>
      </c>
      <c r="N435" s="4">
        <v>0.01</v>
      </c>
      <c r="O435" s="5">
        <v>5.4249999999999998</v>
      </c>
      <c r="P435" s="6">
        <v>2.46</v>
      </c>
      <c r="Q435" s="5">
        <v>1034.43</v>
      </c>
      <c r="R435" s="7">
        <v>1.59</v>
      </c>
      <c r="S435" s="5">
        <v>408.63</v>
      </c>
      <c r="AL435" s="5" t="str">
        <f t="shared" si="60"/>
        <v/>
      </c>
      <c r="AN435" s="5" t="str">
        <f t="shared" si="63"/>
        <v/>
      </c>
      <c r="AO435" s="2">
        <v>0.35</v>
      </c>
      <c r="AP435" s="5">
        <f t="shared" si="64"/>
        <v>0.35</v>
      </c>
      <c r="AQ435" s="2">
        <v>0.51</v>
      </c>
      <c r="AR435" s="2">
        <v>35.08</v>
      </c>
      <c r="AS435" s="5">
        <f t="shared" si="57"/>
        <v>1448.4850000000001</v>
      </c>
      <c r="AT435" s="11">
        <f t="shared" si="58"/>
        <v>6.7148844347839395E-2</v>
      </c>
      <c r="AU435" s="5">
        <f t="shared" si="59"/>
        <v>67.148844347839386</v>
      </c>
    </row>
    <row r="436" spans="1:47" x14ac:dyDescent="0.3">
      <c r="A436" s="1" t="s">
        <v>670</v>
      </c>
      <c r="B436" s="1" t="s">
        <v>671</v>
      </c>
      <c r="C436" s="1" t="s">
        <v>672</v>
      </c>
      <c r="D436" s="1" t="s">
        <v>673</v>
      </c>
      <c r="E436" s="1" t="s">
        <v>60</v>
      </c>
      <c r="F436" s="1" t="s">
        <v>122</v>
      </c>
      <c r="G436" s="1" t="s">
        <v>104</v>
      </c>
      <c r="H436" s="1" t="s">
        <v>496</v>
      </c>
      <c r="I436" s="2">
        <v>9.6991770768999999</v>
      </c>
      <c r="J436" s="2">
        <v>9.1999999999999993</v>
      </c>
      <c r="K436" s="2">
        <f t="shared" si="55"/>
        <v>0</v>
      </c>
      <c r="L436" s="2">
        <f t="shared" si="56"/>
        <v>9.1999999999999993</v>
      </c>
      <c r="AL436" s="5" t="str">
        <f t="shared" si="60"/>
        <v/>
      </c>
      <c r="AN436" s="5" t="str">
        <f t="shared" si="63"/>
        <v/>
      </c>
      <c r="AP436" s="5" t="str">
        <f t="shared" si="64"/>
        <v/>
      </c>
      <c r="AR436" s="2">
        <v>9.1999999999999993</v>
      </c>
      <c r="AS436" s="5">
        <f t="shared" si="57"/>
        <v>0</v>
      </c>
      <c r="AT436" s="11">
        <f t="shared" si="58"/>
        <v>0</v>
      </c>
      <c r="AU436" s="5">
        <f t="shared" si="59"/>
        <v>0</v>
      </c>
    </row>
    <row r="437" spans="1:47" x14ac:dyDescent="0.3">
      <c r="A437" s="1" t="s">
        <v>674</v>
      </c>
      <c r="B437" s="1" t="s">
        <v>675</v>
      </c>
      <c r="C437" s="1" t="s">
        <v>676</v>
      </c>
      <c r="D437" s="1" t="s">
        <v>559</v>
      </c>
      <c r="E437" s="1" t="s">
        <v>85</v>
      </c>
      <c r="F437" s="1" t="s">
        <v>122</v>
      </c>
      <c r="G437" s="1" t="s">
        <v>104</v>
      </c>
      <c r="H437" s="1" t="s">
        <v>496</v>
      </c>
      <c r="I437" s="2">
        <v>166.26232166899999</v>
      </c>
      <c r="J437" s="2">
        <v>40.96</v>
      </c>
      <c r="K437" s="2">
        <f t="shared" si="55"/>
        <v>6.6400000000000006</v>
      </c>
      <c r="L437" s="2">
        <f t="shared" si="56"/>
        <v>33.35</v>
      </c>
      <c r="P437" s="6">
        <v>1.6</v>
      </c>
      <c r="Q437" s="5">
        <v>680.15875000000005</v>
      </c>
      <c r="R437" s="7">
        <v>3.88</v>
      </c>
      <c r="S437" s="5">
        <v>1018.3625</v>
      </c>
      <c r="Z437" s="9">
        <v>1.1599999999999999</v>
      </c>
      <c r="AA437" s="5">
        <v>44.95</v>
      </c>
      <c r="AL437" s="5" t="str">
        <f t="shared" si="60"/>
        <v/>
      </c>
      <c r="AN437" s="5" t="str">
        <f t="shared" si="63"/>
        <v/>
      </c>
      <c r="AP437" s="5" t="str">
        <f t="shared" si="64"/>
        <v/>
      </c>
      <c r="AR437" s="2">
        <v>33.35</v>
      </c>
      <c r="AS437" s="5">
        <f t="shared" si="57"/>
        <v>1743.4712500000001</v>
      </c>
      <c r="AT437" s="11">
        <f t="shared" si="58"/>
        <v>8.0823812183890731E-2</v>
      </c>
      <c r="AU437" s="5">
        <f t="shared" si="59"/>
        <v>80.823812183890738</v>
      </c>
    </row>
    <row r="438" spans="1:47" x14ac:dyDescent="0.3">
      <c r="A438" s="1" t="s">
        <v>674</v>
      </c>
      <c r="B438" s="1" t="s">
        <v>675</v>
      </c>
      <c r="C438" s="1" t="s">
        <v>676</v>
      </c>
      <c r="D438" s="1" t="s">
        <v>559</v>
      </c>
      <c r="E438" s="1" t="s">
        <v>64</v>
      </c>
      <c r="F438" s="1" t="s">
        <v>122</v>
      </c>
      <c r="G438" s="1" t="s">
        <v>104</v>
      </c>
      <c r="H438" s="1" t="s">
        <v>496</v>
      </c>
      <c r="I438" s="2">
        <v>166.26232166899999</v>
      </c>
      <c r="J438" s="2">
        <v>41.11</v>
      </c>
      <c r="K438" s="2">
        <f t="shared" si="55"/>
        <v>2.14</v>
      </c>
      <c r="L438" s="2">
        <f t="shared" si="56"/>
        <v>37.850000000000009</v>
      </c>
      <c r="P438" s="6">
        <v>1.85</v>
      </c>
      <c r="Q438" s="5">
        <v>827.33375000000001</v>
      </c>
      <c r="R438" s="7">
        <v>0.28999999999999998</v>
      </c>
      <c r="S438" s="5">
        <v>74.53</v>
      </c>
      <c r="AL438" s="5" t="str">
        <f t="shared" si="60"/>
        <v/>
      </c>
      <c r="AN438" s="5" t="str">
        <f t="shared" si="63"/>
        <v/>
      </c>
      <c r="AO438" s="2">
        <v>1.1000000000000001</v>
      </c>
      <c r="AP438" s="5">
        <f t="shared" si="64"/>
        <v>1.1000000000000001</v>
      </c>
      <c r="AQ438" s="2">
        <v>1.64</v>
      </c>
      <c r="AR438" s="2">
        <v>35.110000000000007</v>
      </c>
      <c r="AS438" s="5">
        <f t="shared" si="57"/>
        <v>901.86374999999998</v>
      </c>
      <c r="AT438" s="11">
        <f t="shared" si="58"/>
        <v>4.1808585226432257E-2</v>
      </c>
      <c r="AU438" s="5">
        <f t="shared" si="59"/>
        <v>41.808585226432257</v>
      </c>
    </row>
    <row r="439" spans="1:47" x14ac:dyDescent="0.3">
      <c r="A439" s="1" t="s">
        <v>674</v>
      </c>
      <c r="B439" s="1" t="s">
        <v>675</v>
      </c>
      <c r="C439" s="1" t="s">
        <v>676</v>
      </c>
      <c r="D439" s="1" t="s">
        <v>559</v>
      </c>
      <c r="E439" s="1" t="s">
        <v>86</v>
      </c>
      <c r="F439" s="1" t="s">
        <v>122</v>
      </c>
      <c r="G439" s="1" t="s">
        <v>104</v>
      </c>
      <c r="H439" s="1" t="s">
        <v>496</v>
      </c>
      <c r="I439" s="2">
        <v>166.26232166899999</v>
      </c>
      <c r="J439" s="2">
        <v>40.33</v>
      </c>
      <c r="K439" s="2">
        <f t="shared" si="55"/>
        <v>8.6129999999999995</v>
      </c>
      <c r="L439" s="2">
        <f t="shared" si="56"/>
        <v>1.99</v>
      </c>
      <c r="P439" s="6">
        <v>0.99</v>
      </c>
      <c r="Q439" s="5">
        <v>414.99200000000002</v>
      </c>
      <c r="R439" s="7">
        <v>7.6230000000000002</v>
      </c>
      <c r="S439" s="5">
        <v>2574.598</v>
      </c>
      <c r="AL439" s="5" t="str">
        <f t="shared" si="60"/>
        <v/>
      </c>
      <c r="AN439" s="5" t="str">
        <f t="shared" si="63"/>
        <v/>
      </c>
      <c r="AP439" s="5" t="str">
        <f t="shared" si="64"/>
        <v/>
      </c>
      <c r="AR439" s="2">
        <v>1.99</v>
      </c>
      <c r="AS439" s="5">
        <f t="shared" si="57"/>
        <v>2989.59</v>
      </c>
      <c r="AT439" s="11">
        <f t="shared" si="58"/>
        <v>0.13859136516695525</v>
      </c>
      <c r="AU439" s="5">
        <f t="shared" si="59"/>
        <v>138.59136516695526</v>
      </c>
    </row>
    <row r="440" spans="1:47" x14ac:dyDescent="0.3">
      <c r="A440" s="1" t="s">
        <v>674</v>
      </c>
      <c r="B440" s="1" t="s">
        <v>675</v>
      </c>
      <c r="C440" s="1" t="s">
        <v>676</v>
      </c>
      <c r="D440" s="1" t="s">
        <v>559</v>
      </c>
      <c r="E440" s="1" t="s">
        <v>66</v>
      </c>
      <c r="F440" s="1" t="s">
        <v>122</v>
      </c>
      <c r="G440" s="1" t="s">
        <v>104</v>
      </c>
      <c r="H440" s="1" t="s">
        <v>496</v>
      </c>
      <c r="I440" s="2">
        <v>166.26232166899999</v>
      </c>
      <c r="J440" s="2">
        <v>41.9</v>
      </c>
      <c r="K440" s="2">
        <f t="shared" si="55"/>
        <v>2.1019999999999999</v>
      </c>
      <c r="L440" s="2">
        <f t="shared" si="56"/>
        <v>32.373000000000005</v>
      </c>
      <c r="P440" s="6">
        <v>0.32</v>
      </c>
      <c r="Q440" s="5">
        <v>134.56</v>
      </c>
      <c r="R440" s="7">
        <v>1.782</v>
      </c>
      <c r="S440" s="5">
        <v>457.76</v>
      </c>
      <c r="AL440" s="5" t="str">
        <f t="shared" si="60"/>
        <v/>
      </c>
      <c r="AN440" s="5" t="str">
        <f t="shared" si="63"/>
        <v/>
      </c>
      <c r="AO440" s="2">
        <v>0.64</v>
      </c>
      <c r="AP440" s="5">
        <f t="shared" si="64"/>
        <v>0.64</v>
      </c>
      <c r="AQ440" s="2">
        <v>0.97</v>
      </c>
      <c r="AR440" s="2">
        <v>30.763000000000002</v>
      </c>
      <c r="AS440" s="5">
        <f t="shared" si="57"/>
        <v>592.31999999999994</v>
      </c>
      <c r="AT440" s="11">
        <f t="shared" si="58"/>
        <v>2.7458761039370252E-2</v>
      </c>
      <c r="AU440" s="5">
        <f t="shared" si="59"/>
        <v>27.458761039370252</v>
      </c>
    </row>
    <row r="441" spans="1:47" x14ac:dyDescent="0.3">
      <c r="A441" s="1" t="s">
        <v>677</v>
      </c>
      <c r="B441" s="1" t="s">
        <v>678</v>
      </c>
      <c r="C441" s="1" t="s">
        <v>679</v>
      </c>
      <c r="D441" s="1" t="s">
        <v>316</v>
      </c>
      <c r="E441" s="1" t="s">
        <v>74</v>
      </c>
      <c r="F441" s="1" t="s">
        <v>122</v>
      </c>
      <c r="G441" s="1" t="s">
        <v>104</v>
      </c>
      <c r="H441" s="1" t="s">
        <v>496</v>
      </c>
      <c r="I441" s="2">
        <v>44.18</v>
      </c>
      <c r="J441" s="2">
        <v>44.16</v>
      </c>
      <c r="K441" s="2">
        <f t="shared" si="55"/>
        <v>0.86</v>
      </c>
      <c r="L441" s="2">
        <f t="shared" si="56"/>
        <v>41.992999999999995</v>
      </c>
      <c r="P441" s="6">
        <v>0.01</v>
      </c>
      <c r="Q441" s="5">
        <v>5.2562500000000014</v>
      </c>
      <c r="Z441" s="9">
        <v>0.85</v>
      </c>
      <c r="AA441" s="5">
        <v>32.9375</v>
      </c>
      <c r="AL441" s="5" t="str">
        <f t="shared" si="60"/>
        <v/>
      </c>
      <c r="AN441" s="5" t="str">
        <f t="shared" si="63"/>
        <v/>
      </c>
      <c r="AO441" s="2">
        <v>0.92</v>
      </c>
      <c r="AP441" s="5">
        <f t="shared" si="64"/>
        <v>0.92</v>
      </c>
      <c r="AQ441" s="2">
        <v>1.38</v>
      </c>
      <c r="AR441" s="2">
        <v>39.692999999999998</v>
      </c>
      <c r="AS441" s="5">
        <f t="shared" si="57"/>
        <v>38.193750000000001</v>
      </c>
      <c r="AT441" s="11">
        <f t="shared" si="58"/>
        <v>1.7705852485944216E-3</v>
      </c>
      <c r="AU441" s="5">
        <f t="shared" si="59"/>
        <v>1.7705852485944216</v>
      </c>
    </row>
    <row r="442" spans="1:47" x14ac:dyDescent="0.3">
      <c r="A442" s="1" t="s">
        <v>680</v>
      </c>
      <c r="B442" s="1" t="s">
        <v>681</v>
      </c>
      <c r="C442" s="1" t="s">
        <v>682</v>
      </c>
      <c r="D442" s="1" t="s">
        <v>683</v>
      </c>
      <c r="E442" s="1" t="s">
        <v>65</v>
      </c>
      <c r="F442" s="1" t="s">
        <v>122</v>
      </c>
      <c r="G442" s="1" t="s">
        <v>104</v>
      </c>
      <c r="H442" s="1" t="s">
        <v>496</v>
      </c>
      <c r="I442" s="2">
        <v>42.819540164199999</v>
      </c>
      <c r="J442" s="2">
        <v>42.81</v>
      </c>
      <c r="K442" s="2">
        <f t="shared" si="55"/>
        <v>0.06</v>
      </c>
      <c r="L442" s="2">
        <f t="shared" si="56"/>
        <v>42.730000000000004</v>
      </c>
      <c r="N442" s="4">
        <v>0.01</v>
      </c>
      <c r="O442" s="5">
        <v>6.78125</v>
      </c>
      <c r="P442" s="6">
        <v>0.03</v>
      </c>
      <c r="Q442" s="5">
        <v>15.768750000000001</v>
      </c>
      <c r="R442" s="7">
        <v>0.02</v>
      </c>
      <c r="S442" s="5">
        <v>6.4249999999999998</v>
      </c>
      <c r="AL442" s="5" t="str">
        <f t="shared" si="60"/>
        <v/>
      </c>
      <c r="AN442" s="5" t="str">
        <f t="shared" si="63"/>
        <v/>
      </c>
      <c r="AO442" s="2">
        <v>1.81</v>
      </c>
      <c r="AP442" s="5">
        <f t="shared" si="64"/>
        <v>1.81</v>
      </c>
      <c r="AQ442" s="2">
        <v>2.75</v>
      </c>
      <c r="AR442" s="2">
        <v>38.17</v>
      </c>
      <c r="AS442" s="5">
        <f t="shared" si="57"/>
        <v>28.975000000000001</v>
      </c>
      <c r="AT442" s="11">
        <f t="shared" si="58"/>
        <v>1.3432225842715984E-3</v>
      </c>
      <c r="AU442" s="5">
        <f t="shared" si="59"/>
        <v>1.3432225842715984</v>
      </c>
    </row>
    <row r="443" spans="1:47" s="51" customFormat="1" x14ac:dyDescent="0.3">
      <c r="A443" s="41" t="s">
        <v>684</v>
      </c>
      <c r="B443" s="41" t="s">
        <v>685</v>
      </c>
      <c r="C443" s="41" t="s">
        <v>686</v>
      </c>
      <c r="D443" s="41" t="s">
        <v>316</v>
      </c>
      <c r="E443" s="41" t="s">
        <v>55</v>
      </c>
      <c r="F443" s="41" t="s">
        <v>170</v>
      </c>
      <c r="G443" s="41" t="s">
        <v>104</v>
      </c>
      <c r="H443" s="41" t="s">
        <v>496</v>
      </c>
      <c r="I443" s="42">
        <v>79.989999999999995</v>
      </c>
      <c r="J443" s="42">
        <v>2.31</v>
      </c>
      <c r="K443" s="2">
        <f t="shared" si="55"/>
        <v>1.5899999999999999</v>
      </c>
      <c r="L443" s="2">
        <f t="shared" si="56"/>
        <v>0.65</v>
      </c>
      <c r="M443" s="43"/>
      <c r="N443" s="44"/>
      <c r="O443" s="45"/>
      <c r="P443" s="46"/>
      <c r="Q443" s="45"/>
      <c r="R443" s="47">
        <v>0.74</v>
      </c>
      <c r="S443" s="45">
        <v>237.72499999999999</v>
      </c>
      <c r="T443" s="48">
        <v>0.85</v>
      </c>
      <c r="U443" s="45">
        <v>81.8125</v>
      </c>
      <c r="V443" s="42"/>
      <c r="W443" s="45"/>
      <c r="X443" s="42"/>
      <c r="Y443" s="45"/>
      <c r="Z443" s="49"/>
      <c r="AA443" s="45"/>
      <c r="AB443" s="50"/>
      <c r="AC443" s="45"/>
      <c r="AD443" s="42"/>
      <c r="AE443" s="42"/>
      <c r="AF443" s="45"/>
      <c r="AG443" s="49"/>
      <c r="AH443" s="45"/>
      <c r="AI443" s="42"/>
      <c r="AJ443" s="45"/>
      <c r="AK443" s="43"/>
      <c r="AL443" s="45" t="str">
        <f t="shared" si="60"/>
        <v/>
      </c>
      <c r="AM443" s="43"/>
      <c r="AN443" s="45" t="str">
        <f t="shared" si="63"/>
        <v/>
      </c>
      <c r="AO443" s="42"/>
      <c r="AP443" s="45" t="str">
        <f t="shared" si="64"/>
        <v/>
      </c>
      <c r="AQ443" s="42"/>
      <c r="AR443" s="42">
        <v>0.65</v>
      </c>
      <c r="AS443" s="5">
        <f t="shared" si="57"/>
        <v>319.53750000000002</v>
      </c>
      <c r="AT443" s="11">
        <f t="shared" si="58"/>
        <v>1.4813114288927899E-2</v>
      </c>
      <c r="AU443" s="5">
        <f t="shared" si="59"/>
        <v>14.813114288927899</v>
      </c>
    </row>
    <row r="444" spans="1:47" s="51" customFormat="1" x14ac:dyDescent="0.3">
      <c r="A444" s="41" t="s">
        <v>684</v>
      </c>
      <c r="B444" s="41" t="s">
        <v>685</v>
      </c>
      <c r="C444" s="41" t="s">
        <v>686</v>
      </c>
      <c r="D444" s="41" t="s">
        <v>316</v>
      </c>
      <c r="E444" s="41" t="s">
        <v>51</v>
      </c>
      <c r="F444" s="41" t="s">
        <v>170</v>
      </c>
      <c r="G444" s="41" t="s">
        <v>104</v>
      </c>
      <c r="H444" s="41" t="s">
        <v>496</v>
      </c>
      <c r="I444" s="42">
        <v>79.989999999999995</v>
      </c>
      <c r="J444" s="42">
        <v>38.840000000000003</v>
      </c>
      <c r="K444" s="2">
        <f t="shared" si="55"/>
        <v>5.5600000000000005</v>
      </c>
      <c r="L444" s="2">
        <f t="shared" si="56"/>
        <v>5.92</v>
      </c>
      <c r="M444" s="43"/>
      <c r="N444" s="44"/>
      <c r="O444" s="45"/>
      <c r="P444" s="46"/>
      <c r="Q444" s="45"/>
      <c r="R444" s="47">
        <v>2.35</v>
      </c>
      <c r="S444" s="45">
        <v>754.9375</v>
      </c>
      <c r="T444" s="48">
        <v>3.21</v>
      </c>
      <c r="U444" s="45">
        <v>308.96249999999998</v>
      </c>
      <c r="V444" s="42"/>
      <c r="W444" s="45"/>
      <c r="X444" s="42"/>
      <c r="Y444" s="45"/>
      <c r="Z444" s="49"/>
      <c r="AA444" s="45"/>
      <c r="AB444" s="50"/>
      <c r="AC444" s="45"/>
      <c r="AD444" s="42"/>
      <c r="AE444" s="42"/>
      <c r="AF444" s="45"/>
      <c r="AG444" s="49"/>
      <c r="AH444" s="45"/>
      <c r="AI444" s="42"/>
      <c r="AJ444" s="45"/>
      <c r="AK444" s="43"/>
      <c r="AL444" s="45" t="str">
        <f t="shared" si="60"/>
        <v/>
      </c>
      <c r="AM444" s="43"/>
      <c r="AN444" s="45" t="str">
        <f t="shared" si="63"/>
        <v/>
      </c>
      <c r="AO444" s="42"/>
      <c r="AP444" s="45" t="str">
        <f t="shared" si="64"/>
        <v/>
      </c>
      <c r="AQ444" s="42"/>
      <c r="AR444" s="42">
        <v>5.92</v>
      </c>
      <c r="AS444" s="5">
        <f t="shared" si="57"/>
        <v>1063.9000000000001</v>
      </c>
      <c r="AT444" s="11">
        <f t="shared" si="58"/>
        <v>4.9320259099449648E-2</v>
      </c>
      <c r="AU444" s="5">
        <f t="shared" si="59"/>
        <v>49.32025909944965</v>
      </c>
    </row>
    <row r="445" spans="1:47" x14ac:dyDescent="0.3">
      <c r="A445" s="1" t="s">
        <v>687</v>
      </c>
      <c r="B445" s="1" t="s">
        <v>675</v>
      </c>
      <c r="C445" s="1" t="s">
        <v>676</v>
      </c>
      <c r="D445" s="1" t="s">
        <v>559</v>
      </c>
      <c r="E445" s="1" t="s">
        <v>63</v>
      </c>
      <c r="F445" s="1" t="s">
        <v>170</v>
      </c>
      <c r="G445" s="1" t="s">
        <v>104</v>
      </c>
      <c r="H445" s="1" t="s">
        <v>496</v>
      </c>
      <c r="I445" s="2">
        <v>185.68</v>
      </c>
      <c r="J445" s="2">
        <v>3.72</v>
      </c>
      <c r="K445" s="2">
        <f t="shared" si="55"/>
        <v>1.95</v>
      </c>
      <c r="L445" s="2">
        <f t="shared" si="56"/>
        <v>1.77</v>
      </c>
      <c r="P445" s="6">
        <v>0.17</v>
      </c>
      <c r="Q445" s="5">
        <v>89.356250000000003</v>
      </c>
      <c r="R445" s="7">
        <v>1.47</v>
      </c>
      <c r="S445" s="5">
        <v>472.23750000000001</v>
      </c>
      <c r="Z445" s="9">
        <v>0.31</v>
      </c>
      <c r="AA445" s="5">
        <v>12.012499999999999</v>
      </c>
      <c r="AL445" s="5" t="str">
        <f t="shared" si="60"/>
        <v/>
      </c>
      <c r="AN445" s="5" t="s">
        <v>2162</v>
      </c>
      <c r="AP445" s="5" t="str">
        <f t="shared" si="64"/>
        <v/>
      </c>
      <c r="AR445" s="2">
        <v>1.77</v>
      </c>
      <c r="AS445" s="5">
        <f t="shared" si="57"/>
        <v>573.60625000000005</v>
      </c>
      <c r="AT445" s="11">
        <f t="shared" si="58"/>
        <v>2.6591229317664906E-2</v>
      </c>
      <c r="AU445" s="5">
        <f t="shared" si="59"/>
        <v>26.591229317664908</v>
      </c>
    </row>
    <row r="446" spans="1:47" x14ac:dyDescent="0.3">
      <c r="A446" s="1" t="s">
        <v>687</v>
      </c>
      <c r="B446" s="1" t="s">
        <v>675</v>
      </c>
      <c r="C446" s="1" t="s">
        <v>676</v>
      </c>
      <c r="D446" s="1" t="s">
        <v>559</v>
      </c>
      <c r="E446" s="1" t="s">
        <v>71</v>
      </c>
      <c r="F446" s="1" t="s">
        <v>170</v>
      </c>
      <c r="G446" s="1" t="s">
        <v>104</v>
      </c>
      <c r="H446" s="1" t="s">
        <v>496</v>
      </c>
      <c r="I446" s="2">
        <v>185.68</v>
      </c>
      <c r="J446" s="2">
        <v>30.37</v>
      </c>
      <c r="K446" s="2">
        <f t="shared" si="55"/>
        <v>21.72</v>
      </c>
      <c r="L446" s="2">
        <f t="shared" si="56"/>
        <v>8.65</v>
      </c>
      <c r="P446" s="6">
        <v>0.08</v>
      </c>
      <c r="Q446" s="5">
        <v>42.05</v>
      </c>
      <c r="R446" s="7">
        <v>14.31</v>
      </c>
      <c r="S446" s="5">
        <v>4597.0875000000005</v>
      </c>
      <c r="T446" s="8">
        <v>6.38</v>
      </c>
      <c r="U446" s="5">
        <v>614.07500000000005</v>
      </c>
      <c r="Z446" s="9">
        <v>0.95</v>
      </c>
      <c r="AA446" s="5">
        <v>36.8125</v>
      </c>
      <c r="AL446" s="5" t="str">
        <f t="shared" si="60"/>
        <v/>
      </c>
      <c r="AN446" s="5" t="str">
        <f t="shared" ref="AN446:AN509" si="65">IF(AM446&gt;0,AM446*$AN$1,"")</f>
        <v/>
      </c>
      <c r="AP446" s="5" t="str">
        <f t="shared" si="64"/>
        <v/>
      </c>
      <c r="AR446" s="2">
        <v>8.65</v>
      </c>
      <c r="AS446" s="5">
        <f t="shared" si="57"/>
        <v>5290.0250000000005</v>
      </c>
      <c r="AT446" s="11">
        <f t="shared" si="58"/>
        <v>0.24523489392101339</v>
      </c>
      <c r="AU446" s="5">
        <f t="shared" si="59"/>
        <v>245.23489392101337</v>
      </c>
    </row>
    <row r="447" spans="1:47" x14ac:dyDescent="0.3">
      <c r="A447" s="1" t="s">
        <v>687</v>
      </c>
      <c r="B447" s="1" t="s">
        <v>675</v>
      </c>
      <c r="C447" s="1" t="s">
        <v>676</v>
      </c>
      <c r="D447" s="1" t="s">
        <v>559</v>
      </c>
      <c r="E447" s="1" t="s">
        <v>102</v>
      </c>
      <c r="F447" s="1" t="s">
        <v>170</v>
      </c>
      <c r="G447" s="1" t="s">
        <v>104</v>
      </c>
      <c r="H447" s="1" t="s">
        <v>496</v>
      </c>
      <c r="I447" s="2">
        <v>185.68</v>
      </c>
      <c r="J447" s="2">
        <v>38.99</v>
      </c>
      <c r="K447" s="2">
        <f t="shared" si="55"/>
        <v>1.6300000000000001</v>
      </c>
      <c r="L447" s="2">
        <f t="shared" si="56"/>
        <v>37.36</v>
      </c>
      <c r="P447" s="6">
        <v>0.56000000000000005</v>
      </c>
      <c r="Q447" s="5">
        <v>294.35000000000002</v>
      </c>
      <c r="R447" s="7">
        <v>1.07</v>
      </c>
      <c r="S447" s="5">
        <v>343.73750000000001</v>
      </c>
      <c r="AL447" s="5" t="str">
        <f t="shared" si="60"/>
        <v/>
      </c>
      <c r="AN447" s="5" t="str">
        <f t="shared" si="65"/>
        <v/>
      </c>
      <c r="AP447" s="5" t="str">
        <f t="shared" si="64"/>
        <v/>
      </c>
      <c r="AR447" s="2">
        <v>37.36</v>
      </c>
      <c r="AS447" s="5">
        <f t="shared" si="57"/>
        <v>638.08750000000009</v>
      </c>
      <c r="AT447" s="11">
        <f t="shared" si="58"/>
        <v>2.958045006872834E-2</v>
      </c>
      <c r="AU447" s="5">
        <f t="shared" si="59"/>
        <v>29.580450068728339</v>
      </c>
    </row>
    <row r="448" spans="1:47" s="51" customFormat="1" x14ac:dyDescent="0.3">
      <c r="A448" s="41" t="s">
        <v>687</v>
      </c>
      <c r="B448" s="41" t="s">
        <v>675</v>
      </c>
      <c r="C448" s="41" t="s">
        <v>676</v>
      </c>
      <c r="D448" s="41" t="s">
        <v>559</v>
      </c>
      <c r="E448" s="41" t="s">
        <v>62</v>
      </c>
      <c r="F448" s="41" t="s">
        <v>170</v>
      </c>
      <c r="G448" s="41" t="s">
        <v>104</v>
      </c>
      <c r="H448" s="41" t="s">
        <v>496</v>
      </c>
      <c r="I448" s="42">
        <v>185.68</v>
      </c>
      <c r="J448" s="42">
        <v>30.64</v>
      </c>
      <c r="K448" s="2">
        <f t="shared" si="55"/>
        <v>2.4299999999999997</v>
      </c>
      <c r="L448" s="2">
        <f t="shared" si="56"/>
        <v>26.73</v>
      </c>
      <c r="M448" s="43"/>
      <c r="N448" s="44"/>
      <c r="O448" s="45"/>
      <c r="P448" s="46">
        <v>1.3</v>
      </c>
      <c r="Q448" s="45">
        <v>683.3125</v>
      </c>
      <c r="R448" s="47">
        <v>1.03</v>
      </c>
      <c r="S448" s="45">
        <v>330.88749999999999</v>
      </c>
      <c r="T448" s="48">
        <v>0.01</v>
      </c>
      <c r="U448" s="45">
        <v>0.96250000000000002</v>
      </c>
      <c r="V448" s="42"/>
      <c r="W448" s="45"/>
      <c r="X448" s="42"/>
      <c r="Y448" s="45"/>
      <c r="Z448" s="49">
        <v>0.09</v>
      </c>
      <c r="AA448" s="45">
        <v>3.4874999999999998</v>
      </c>
      <c r="AB448" s="50"/>
      <c r="AC448" s="45"/>
      <c r="AD448" s="42"/>
      <c r="AE448" s="42"/>
      <c r="AF448" s="45"/>
      <c r="AG448" s="49"/>
      <c r="AH448" s="45"/>
      <c r="AI448" s="42"/>
      <c r="AJ448" s="45"/>
      <c r="AK448" s="43"/>
      <c r="AL448" s="45" t="str">
        <f t="shared" si="60"/>
        <v/>
      </c>
      <c r="AM448" s="43"/>
      <c r="AN448" s="45" t="str">
        <f t="shared" si="65"/>
        <v/>
      </c>
      <c r="AO448" s="42"/>
      <c r="AP448" s="45" t="str">
        <f t="shared" si="64"/>
        <v/>
      </c>
      <c r="AQ448" s="42"/>
      <c r="AR448" s="42">
        <v>26.73</v>
      </c>
      <c r="AS448" s="5">
        <f t="shared" si="57"/>
        <v>1018.65</v>
      </c>
      <c r="AT448" s="11">
        <f t="shared" si="58"/>
        <v>4.7222560326773549E-2</v>
      </c>
      <c r="AU448" s="5">
        <f t="shared" si="59"/>
        <v>47.222560326773554</v>
      </c>
    </row>
    <row r="449" spans="1:47" s="51" customFormat="1" x14ac:dyDescent="0.3">
      <c r="A449" s="41" t="s">
        <v>687</v>
      </c>
      <c r="B449" s="41" t="s">
        <v>675</v>
      </c>
      <c r="C449" s="41" t="s">
        <v>676</v>
      </c>
      <c r="D449" s="41" t="s">
        <v>559</v>
      </c>
      <c r="E449" s="41" t="s">
        <v>61</v>
      </c>
      <c r="F449" s="41" t="s">
        <v>170</v>
      </c>
      <c r="G449" s="41" t="s">
        <v>104</v>
      </c>
      <c r="H449" s="41" t="s">
        <v>496</v>
      </c>
      <c r="I449" s="42">
        <v>185.68</v>
      </c>
      <c r="J449" s="42">
        <v>39.5</v>
      </c>
      <c r="K449" s="2">
        <f t="shared" si="55"/>
        <v>0</v>
      </c>
      <c r="L449" s="2">
        <f t="shared" si="56"/>
        <v>38.07</v>
      </c>
      <c r="M449" s="43"/>
      <c r="N449" s="44"/>
      <c r="O449" s="45"/>
      <c r="P449" s="46"/>
      <c r="Q449" s="45"/>
      <c r="R449" s="47"/>
      <c r="S449" s="45"/>
      <c r="T449" s="48"/>
      <c r="U449" s="45"/>
      <c r="V449" s="42"/>
      <c r="W449" s="45"/>
      <c r="X449" s="42"/>
      <c r="Y449" s="45"/>
      <c r="Z449" s="49"/>
      <c r="AA449" s="45"/>
      <c r="AB449" s="50"/>
      <c r="AC449" s="45"/>
      <c r="AD449" s="42"/>
      <c r="AE449" s="42"/>
      <c r="AF449" s="45"/>
      <c r="AG449" s="49"/>
      <c r="AH449" s="45"/>
      <c r="AI449" s="42"/>
      <c r="AJ449" s="45"/>
      <c r="AK449" s="43"/>
      <c r="AL449" s="45" t="str">
        <f t="shared" si="60"/>
        <v/>
      </c>
      <c r="AM449" s="43"/>
      <c r="AN449" s="45" t="str">
        <f t="shared" si="65"/>
        <v/>
      </c>
      <c r="AO449" s="42"/>
      <c r="AP449" s="45" t="str">
        <f t="shared" si="64"/>
        <v/>
      </c>
      <c r="AQ449" s="42"/>
      <c r="AR449" s="42">
        <v>38.07</v>
      </c>
      <c r="AS449" s="5">
        <f t="shared" si="57"/>
        <v>0</v>
      </c>
      <c r="AT449" s="11">
        <f t="shared" si="58"/>
        <v>0</v>
      </c>
      <c r="AU449" s="5">
        <f t="shared" si="59"/>
        <v>0</v>
      </c>
    </row>
    <row r="450" spans="1:47" s="51" customFormat="1" x14ac:dyDescent="0.3">
      <c r="A450" s="41" t="s">
        <v>687</v>
      </c>
      <c r="B450" s="41" t="s">
        <v>675</v>
      </c>
      <c r="C450" s="41" t="s">
        <v>676</v>
      </c>
      <c r="D450" s="41" t="s">
        <v>559</v>
      </c>
      <c r="E450" s="41" t="s">
        <v>60</v>
      </c>
      <c r="F450" s="41" t="s">
        <v>170</v>
      </c>
      <c r="G450" s="41" t="s">
        <v>104</v>
      </c>
      <c r="H450" s="41" t="s">
        <v>496</v>
      </c>
      <c r="I450" s="42">
        <v>185.68</v>
      </c>
      <c r="J450" s="42">
        <v>37.99</v>
      </c>
      <c r="K450" s="2">
        <f t="shared" si="55"/>
        <v>0</v>
      </c>
      <c r="L450" s="2">
        <f t="shared" si="56"/>
        <v>30.401</v>
      </c>
      <c r="M450" s="43"/>
      <c r="N450" s="44"/>
      <c r="O450" s="45"/>
      <c r="P450" s="46"/>
      <c r="Q450" s="45"/>
      <c r="R450" s="47"/>
      <c r="S450" s="45"/>
      <c r="T450" s="48"/>
      <c r="U450" s="45"/>
      <c r="V450" s="42"/>
      <c r="W450" s="45"/>
      <c r="X450" s="42"/>
      <c r="Y450" s="45"/>
      <c r="Z450" s="49"/>
      <c r="AA450" s="45"/>
      <c r="AB450" s="50"/>
      <c r="AC450" s="45"/>
      <c r="AD450" s="42"/>
      <c r="AE450" s="42"/>
      <c r="AF450" s="45"/>
      <c r="AG450" s="49"/>
      <c r="AH450" s="45"/>
      <c r="AI450" s="42"/>
      <c r="AJ450" s="45"/>
      <c r="AK450" s="43"/>
      <c r="AL450" s="45" t="str">
        <f t="shared" si="60"/>
        <v/>
      </c>
      <c r="AM450" s="43"/>
      <c r="AN450" s="45" t="str">
        <f t="shared" si="65"/>
        <v/>
      </c>
      <c r="AO450" s="42"/>
      <c r="AP450" s="45" t="str">
        <f t="shared" si="64"/>
        <v/>
      </c>
      <c r="AQ450" s="42"/>
      <c r="AR450" s="42">
        <v>30.401</v>
      </c>
      <c r="AS450" s="5">
        <f t="shared" si="57"/>
        <v>0</v>
      </c>
      <c r="AT450" s="11">
        <f t="shared" si="58"/>
        <v>0</v>
      </c>
      <c r="AU450" s="5">
        <f t="shared" si="59"/>
        <v>0</v>
      </c>
    </row>
    <row r="451" spans="1:47" x14ac:dyDescent="0.3">
      <c r="A451" s="1" t="s">
        <v>688</v>
      </c>
      <c r="B451" s="1" t="s">
        <v>689</v>
      </c>
      <c r="C451" s="1" t="s">
        <v>690</v>
      </c>
      <c r="D451" s="1" t="s">
        <v>316</v>
      </c>
      <c r="E451" s="1" t="s">
        <v>63</v>
      </c>
      <c r="F451" s="1" t="s">
        <v>170</v>
      </c>
      <c r="G451" s="1" t="s">
        <v>104</v>
      </c>
      <c r="H451" s="1" t="s">
        <v>496</v>
      </c>
      <c r="I451" s="2">
        <v>40.01</v>
      </c>
      <c r="J451" s="2">
        <v>39.090000000000003</v>
      </c>
      <c r="K451" s="2">
        <f t="shared" ref="K451:K514" si="66">SUM(N451,P451,R451,T451,V451,X451,Z451,AB451,AE451,AG451,AI451)</f>
        <v>2.6999999999999997</v>
      </c>
      <c r="L451" s="2">
        <f t="shared" ref="L451:L514" si="67">SUM(M451,AD451,AK451,AM451,AO451,AQ451,AR451)</f>
        <v>36.370000000000005</v>
      </c>
      <c r="P451" s="6">
        <v>0.13</v>
      </c>
      <c r="Q451" s="5">
        <v>68.331249999999997</v>
      </c>
      <c r="R451" s="7">
        <v>0.23</v>
      </c>
      <c r="S451" s="5">
        <v>73.887500000000003</v>
      </c>
      <c r="Z451" s="9">
        <v>2.34</v>
      </c>
      <c r="AA451" s="5">
        <v>90.674999999999997</v>
      </c>
      <c r="AK451" s="3">
        <v>0.01</v>
      </c>
      <c r="AL451" s="5">
        <f t="shared" si="60"/>
        <v>17.89</v>
      </c>
      <c r="AN451" s="5" t="str">
        <f t="shared" si="65"/>
        <v/>
      </c>
      <c r="AO451" s="2">
        <v>0.89</v>
      </c>
      <c r="AP451" s="5">
        <f t="shared" si="64"/>
        <v>0.89</v>
      </c>
      <c r="AQ451" s="2">
        <v>1.37</v>
      </c>
      <c r="AR451" s="2">
        <v>34.1</v>
      </c>
      <c r="AS451" s="5">
        <f t="shared" ref="AS451:AS514" si="68">SUM(O451,Q451,S451,U451,W451,Y451,AA451,AC451,AF451,AH451,AJ451)</f>
        <v>232.89375000000001</v>
      </c>
      <c r="AT451" s="11">
        <f t="shared" ref="AT451:AT514" si="69">(AS451/$AS$1583)*100</f>
        <v>1.0796484719092446E-2</v>
      </c>
      <c r="AU451" s="5">
        <f t="shared" ref="AU451:AU514" si="70">(AT451/100)*$AU$1</f>
        <v>10.796484719092446</v>
      </c>
    </row>
    <row r="452" spans="1:47" x14ac:dyDescent="0.3">
      <c r="A452" s="1" t="s">
        <v>691</v>
      </c>
      <c r="B452" s="1" t="s">
        <v>692</v>
      </c>
      <c r="C452" s="1" t="s">
        <v>693</v>
      </c>
      <c r="D452" s="1" t="s">
        <v>316</v>
      </c>
      <c r="E452" s="1" t="s">
        <v>62</v>
      </c>
      <c r="F452" s="1" t="s">
        <v>170</v>
      </c>
      <c r="G452" s="1" t="s">
        <v>104</v>
      </c>
      <c r="H452" s="1" t="s">
        <v>496</v>
      </c>
      <c r="I452" s="2">
        <v>6.17</v>
      </c>
      <c r="J452" s="2">
        <v>5.72</v>
      </c>
      <c r="K452" s="2">
        <f t="shared" si="66"/>
        <v>1.27</v>
      </c>
      <c r="L452" s="2">
        <f t="shared" si="67"/>
        <v>2.2930000000000001</v>
      </c>
      <c r="Z452" s="9">
        <v>1.27</v>
      </c>
      <c r="AA452" s="5">
        <v>39.369999999999997</v>
      </c>
      <c r="AL452" s="5" t="str">
        <f t="shared" si="60"/>
        <v/>
      </c>
      <c r="AN452" s="5" t="str">
        <f t="shared" si="65"/>
        <v/>
      </c>
      <c r="AP452" s="5" t="str">
        <f t="shared" si="64"/>
        <v/>
      </c>
      <c r="AR452" s="2">
        <v>2.2930000000000001</v>
      </c>
      <c r="AS452" s="5">
        <f t="shared" si="68"/>
        <v>39.369999999999997</v>
      </c>
      <c r="AT452" s="11">
        <f t="shared" si="69"/>
        <v>1.8251138271880181E-3</v>
      </c>
      <c r="AU452" s="5">
        <f t="shared" si="70"/>
        <v>1.8251138271880181</v>
      </c>
    </row>
    <row r="453" spans="1:47" s="39" customFormat="1" x14ac:dyDescent="0.3">
      <c r="A453" s="41" t="s">
        <v>694</v>
      </c>
      <c r="B453" s="41" t="s">
        <v>695</v>
      </c>
      <c r="C453" s="41" t="s">
        <v>696</v>
      </c>
      <c r="D453" s="41" t="s">
        <v>316</v>
      </c>
      <c r="E453" s="41" t="s">
        <v>71</v>
      </c>
      <c r="F453" s="41" t="s">
        <v>170</v>
      </c>
      <c r="G453" s="41" t="s">
        <v>104</v>
      </c>
      <c r="H453" s="41" t="s">
        <v>496</v>
      </c>
      <c r="I453" s="42">
        <v>5.93</v>
      </c>
      <c r="J453" s="52">
        <v>5.42</v>
      </c>
      <c r="K453" s="2">
        <f t="shared" si="66"/>
        <v>2.1100000000000003</v>
      </c>
      <c r="L453" s="2">
        <f t="shared" si="67"/>
        <v>5.85</v>
      </c>
      <c r="M453" s="31"/>
      <c r="N453" s="32"/>
      <c r="O453" s="33"/>
      <c r="P453" s="34"/>
      <c r="Q453" s="33"/>
      <c r="R453" s="35">
        <v>0.75</v>
      </c>
      <c r="S453" s="33">
        <v>240.9375</v>
      </c>
      <c r="T453" s="36"/>
      <c r="U453" s="33"/>
      <c r="V453" s="30"/>
      <c r="W453" s="33"/>
      <c r="X453" s="30"/>
      <c r="Y453" s="33"/>
      <c r="Z453" s="37">
        <v>1.36</v>
      </c>
      <c r="AA453" s="33">
        <v>52.7</v>
      </c>
      <c r="AB453" s="38"/>
      <c r="AC453" s="33"/>
      <c r="AD453" s="30"/>
      <c r="AE453" s="30"/>
      <c r="AF453" s="33"/>
      <c r="AG453" s="37"/>
      <c r="AH453" s="33"/>
      <c r="AI453" s="30"/>
      <c r="AJ453" s="33"/>
      <c r="AK453" s="31"/>
      <c r="AL453" s="33" t="str">
        <f t="shared" si="60"/>
        <v/>
      </c>
      <c r="AM453" s="31"/>
      <c r="AN453" s="33" t="str">
        <f t="shared" si="65"/>
        <v/>
      </c>
      <c r="AO453" s="30"/>
      <c r="AP453" s="33" t="str">
        <f t="shared" si="64"/>
        <v/>
      </c>
      <c r="AQ453" s="30"/>
      <c r="AR453" s="30">
        <v>5.85</v>
      </c>
      <c r="AS453" s="5">
        <f t="shared" si="68"/>
        <v>293.63749999999999</v>
      </c>
      <c r="AT453" s="11">
        <f t="shared" si="69"/>
        <v>1.3612442505230422E-2</v>
      </c>
      <c r="AU453" s="5">
        <f t="shared" si="70"/>
        <v>13.612442505230423</v>
      </c>
    </row>
    <row r="454" spans="1:47" x14ac:dyDescent="0.3">
      <c r="A454" s="1" t="s">
        <v>697</v>
      </c>
      <c r="B454" s="1" t="s">
        <v>698</v>
      </c>
      <c r="C454" s="1" t="s">
        <v>699</v>
      </c>
      <c r="D454" s="1" t="s">
        <v>598</v>
      </c>
      <c r="E454" s="1" t="s">
        <v>71</v>
      </c>
      <c r="F454" s="1" t="s">
        <v>170</v>
      </c>
      <c r="G454" s="1" t="s">
        <v>104</v>
      </c>
      <c r="H454" s="1" t="s">
        <v>496</v>
      </c>
      <c r="I454" s="2">
        <v>1.49</v>
      </c>
      <c r="J454" s="2">
        <v>1.1299999999999999</v>
      </c>
      <c r="K454" s="2">
        <f t="shared" si="66"/>
        <v>0</v>
      </c>
      <c r="L454" s="2">
        <f t="shared" si="67"/>
        <v>1.1299999999999999</v>
      </c>
      <c r="AL454" s="5" t="str">
        <f t="shared" si="60"/>
        <v/>
      </c>
      <c r="AN454" s="5" t="str">
        <f t="shared" si="65"/>
        <v/>
      </c>
      <c r="AP454" s="5" t="str">
        <f t="shared" si="64"/>
        <v/>
      </c>
      <c r="AR454" s="2">
        <v>1.1299999999999999</v>
      </c>
      <c r="AS454" s="5">
        <f t="shared" si="68"/>
        <v>0</v>
      </c>
      <c r="AT454" s="11">
        <f t="shared" si="69"/>
        <v>0</v>
      </c>
      <c r="AU454" s="5">
        <f t="shared" si="70"/>
        <v>0</v>
      </c>
    </row>
    <row r="455" spans="1:47" x14ac:dyDescent="0.3">
      <c r="A455" s="1" t="s">
        <v>700</v>
      </c>
      <c r="B455" s="1" t="s">
        <v>701</v>
      </c>
      <c r="C455" s="1" t="s">
        <v>702</v>
      </c>
      <c r="D455" s="1" t="s">
        <v>703</v>
      </c>
      <c r="E455" s="1" t="s">
        <v>65</v>
      </c>
      <c r="F455" s="1" t="s">
        <v>170</v>
      </c>
      <c r="G455" s="1" t="s">
        <v>104</v>
      </c>
      <c r="H455" s="1" t="s">
        <v>496</v>
      </c>
      <c r="I455" s="2">
        <v>85.72</v>
      </c>
      <c r="J455" s="2">
        <v>44.24</v>
      </c>
      <c r="K455" s="2">
        <f t="shared" si="66"/>
        <v>3.67</v>
      </c>
      <c r="L455" s="2">
        <f t="shared" si="67"/>
        <v>40.57</v>
      </c>
      <c r="P455" s="6">
        <v>1.1599999999999999</v>
      </c>
      <c r="Q455" s="5">
        <v>609.72499999999991</v>
      </c>
      <c r="R455" s="7">
        <v>2.5099999999999998</v>
      </c>
      <c r="S455" s="5">
        <v>806.33749999999998</v>
      </c>
      <c r="AL455" s="5" t="str">
        <f t="shared" si="60"/>
        <v/>
      </c>
      <c r="AN455" s="5" t="str">
        <f t="shared" si="65"/>
        <v/>
      </c>
      <c r="AO455" s="2">
        <v>0.87</v>
      </c>
      <c r="AP455" s="5">
        <f t="shared" si="64"/>
        <v>0.87</v>
      </c>
      <c r="AQ455" s="2">
        <v>1.31</v>
      </c>
      <c r="AR455" s="2">
        <v>38.39</v>
      </c>
      <c r="AS455" s="5">
        <f t="shared" si="68"/>
        <v>1416.0625</v>
      </c>
      <c r="AT455" s="11">
        <f t="shared" si="69"/>
        <v>6.5645802613981036E-2</v>
      </c>
      <c r="AU455" s="5">
        <f t="shared" si="70"/>
        <v>65.645802613981033</v>
      </c>
    </row>
    <row r="456" spans="1:47" x14ac:dyDescent="0.3">
      <c r="A456" s="1" t="s">
        <v>700</v>
      </c>
      <c r="B456" s="1" t="s">
        <v>701</v>
      </c>
      <c r="C456" s="1" t="s">
        <v>702</v>
      </c>
      <c r="D456" s="1" t="s">
        <v>703</v>
      </c>
      <c r="E456" s="1" t="s">
        <v>64</v>
      </c>
      <c r="F456" s="1" t="s">
        <v>170</v>
      </c>
      <c r="G456" s="1" t="s">
        <v>104</v>
      </c>
      <c r="H456" s="1" t="s">
        <v>496</v>
      </c>
      <c r="I456" s="2">
        <v>85.72</v>
      </c>
      <c r="J456" s="2">
        <v>40.44</v>
      </c>
      <c r="K456" s="2">
        <f t="shared" si="66"/>
        <v>6.59</v>
      </c>
      <c r="L456" s="2">
        <f t="shared" si="67"/>
        <v>33.409999999999997</v>
      </c>
      <c r="N456" s="4">
        <v>0.25</v>
      </c>
      <c r="O456" s="5">
        <v>169.53125</v>
      </c>
      <c r="P456" s="6">
        <v>5.3</v>
      </c>
      <c r="Q456" s="5">
        <v>2785.8125</v>
      </c>
      <c r="R456" s="7">
        <v>1.04</v>
      </c>
      <c r="S456" s="5">
        <v>334.1</v>
      </c>
      <c r="AL456" s="5" t="str">
        <f t="shared" si="60"/>
        <v/>
      </c>
      <c r="AM456" s="3">
        <v>0.24</v>
      </c>
      <c r="AN456" s="5">
        <f t="shared" si="65"/>
        <v>715.68</v>
      </c>
      <c r="AO456" s="2">
        <v>0.93</v>
      </c>
      <c r="AP456" s="5">
        <f t="shared" si="64"/>
        <v>0.93</v>
      </c>
      <c r="AQ456" s="2">
        <v>1.75</v>
      </c>
      <c r="AR456" s="2">
        <v>30.49</v>
      </c>
      <c r="AS456" s="5">
        <f t="shared" si="68"/>
        <v>3289.4437499999999</v>
      </c>
      <c r="AT456" s="11">
        <f t="shared" si="69"/>
        <v>0.15249198048976903</v>
      </c>
      <c r="AU456" s="5">
        <f t="shared" si="70"/>
        <v>152.49198048976905</v>
      </c>
    </row>
    <row r="457" spans="1:47" x14ac:dyDescent="0.3">
      <c r="A457" s="1" t="s">
        <v>704</v>
      </c>
      <c r="B457" s="1" t="s">
        <v>705</v>
      </c>
      <c r="C457" s="1" t="s">
        <v>706</v>
      </c>
      <c r="D457" s="1" t="s">
        <v>707</v>
      </c>
      <c r="E457" s="1" t="s">
        <v>74</v>
      </c>
      <c r="F457" s="1" t="s">
        <v>170</v>
      </c>
      <c r="G457" s="1" t="s">
        <v>104</v>
      </c>
      <c r="H457" s="1" t="s">
        <v>496</v>
      </c>
      <c r="I457" s="2">
        <v>45.84</v>
      </c>
      <c r="J457" s="2">
        <v>44.81</v>
      </c>
      <c r="K457" s="2">
        <f t="shared" si="66"/>
        <v>0</v>
      </c>
      <c r="L457" s="2">
        <f t="shared" si="67"/>
        <v>44.81</v>
      </c>
      <c r="AL457" s="5" t="str">
        <f t="shared" si="60"/>
        <v/>
      </c>
      <c r="AN457" s="5" t="str">
        <f t="shared" si="65"/>
        <v/>
      </c>
      <c r="AP457" s="5" t="str">
        <f t="shared" si="64"/>
        <v/>
      </c>
      <c r="AR457" s="2">
        <v>44.81</v>
      </c>
      <c r="AS457" s="5">
        <f t="shared" si="68"/>
        <v>0</v>
      </c>
      <c r="AT457" s="11">
        <f t="shared" si="69"/>
        <v>0</v>
      </c>
      <c r="AU457" s="5">
        <f t="shared" si="70"/>
        <v>0</v>
      </c>
    </row>
    <row r="458" spans="1:47" x14ac:dyDescent="0.3">
      <c r="A458" s="1" t="s">
        <v>708</v>
      </c>
      <c r="B458" s="1" t="s">
        <v>701</v>
      </c>
      <c r="C458" s="1" t="s">
        <v>702</v>
      </c>
      <c r="D458" s="1" t="s">
        <v>703</v>
      </c>
      <c r="E458" s="1" t="s">
        <v>85</v>
      </c>
      <c r="F458" s="1" t="s">
        <v>170</v>
      </c>
      <c r="G458" s="1" t="s">
        <v>104</v>
      </c>
      <c r="H458" s="1" t="s">
        <v>496</v>
      </c>
      <c r="I458" s="2">
        <v>40.47</v>
      </c>
      <c r="J458" s="2">
        <v>40.46</v>
      </c>
      <c r="K458" s="2">
        <f t="shared" si="66"/>
        <v>0</v>
      </c>
      <c r="L458" s="2">
        <f t="shared" si="67"/>
        <v>40</v>
      </c>
      <c r="AL458" s="5" t="str">
        <f t="shared" si="60"/>
        <v/>
      </c>
      <c r="AN458" s="5" t="str">
        <f t="shared" si="65"/>
        <v/>
      </c>
      <c r="AO458" s="2">
        <v>1.19</v>
      </c>
      <c r="AP458" s="5">
        <f t="shared" si="64"/>
        <v>1.19</v>
      </c>
      <c r="AQ458" s="2">
        <v>1.78</v>
      </c>
      <c r="AR458" s="2">
        <v>37.03</v>
      </c>
      <c r="AS458" s="5">
        <f t="shared" si="68"/>
        <v>0</v>
      </c>
      <c r="AT458" s="11">
        <f t="shared" si="69"/>
        <v>0</v>
      </c>
      <c r="AU458" s="5">
        <f t="shared" si="70"/>
        <v>0</v>
      </c>
    </row>
    <row r="459" spans="1:47" x14ac:dyDescent="0.3">
      <c r="A459" s="1" t="s">
        <v>709</v>
      </c>
      <c r="B459" s="1" t="s">
        <v>710</v>
      </c>
      <c r="C459" s="1" t="s">
        <v>711</v>
      </c>
      <c r="D459" s="1" t="s">
        <v>316</v>
      </c>
      <c r="E459" s="1" t="s">
        <v>86</v>
      </c>
      <c r="F459" s="1" t="s">
        <v>170</v>
      </c>
      <c r="G459" s="1" t="s">
        <v>104</v>
      </c>
      <c r="H459" s="1" t="s">
        <v>496</v>
      </c>
      <c r="I459" s="2">
        <v>99.33</v>
      </c>
      <c r="J459" s="2">
        <v>20.29</v>
      </c>
      <c r="K459" s="2">
        <f t="shared" si="66"/>
        <v>0</v>
      </c>
      <c r="L459" s="2">
        <f t="shared" si="67"/>
        <v>20.29</v>
      </c>
      <c r="AL459" s="5" t="str">
        <f t="shared" si="60"/>
        <v/>
      </c>
      <c r="AN459" s="5" t="str">
        <f t="shared" si="65"/>
        <v/>
      </c>
      <c r="AP459" s="5" t="str">
        <f t="shared" si="64"/>
        <v/>
      </c>
      <c r="AR459" s="2">
        <v>20.29</v>
      </c>
      <c r="AS459" s="5">
        <f t="shared" si="68"/>
        <v>0</v>
      </c>
      <c r="AT459" s="11">
        <f t="shared" si="69"/>
        <v>0</v>
      </c>
      <c r="AU459" s="5">
        <f t="shared" si="70"/>
        <v>0</v>
      </c>
    </row>
    <row r="460" spans="1:47" x14ac:dyDescent="0.3">
      <c r="A460" s="1" t="s">
        <v>709</v>
      </c>
      <c r="B460" s="1" t="s">
        <v>710</v>
      </c>
      <c r="C460" s="1" t="s">
        <v>711</v>
      </c>
      <c r="D460" s="1" t="s">
        <v>316</v>
      </c>
      <c r="E460" s="1" t="s">
        <v>66</v>
      </c>
      <c r="F460" s="1" t="s">
        <v>170</v>
      </c>
      <c r="G460" s="1" t="s">
        <v>104</v>
      </c>
      <c r="H460" s="1" t="s">
        <v>496</v>
      </c>
      <c r="I460" s="2">
        <v>99.33</v>
      </c>
      <c r="J460" s="2">
        <v>40.67</v>
      </c>
      <c r="K460" s="2">
        <f t="shared" si="66"/>
        <v>4.6100000000000003</v>
      </c>
      <c r="L460" s="2">
        <f t="shared" si="67"/>
        <v>35.39</v>
      </c>
      <c r="R460" s="7">
        <v>4.6100000000000003</v>
      </c>
      <c r="S460" s="5">
        <v>1480.9625000000001</v>
      </c>
      <c r="AL460" s="5" t="str">
        <f t="shared" si="60"/>
        <v/>
      </c>
      <c r="AN460" s="5" t="str">
        <f t="shared" si="65"/>
        <v/>
      </c>
      <c r="AP460" s="5" t="str">
        <f t="shared" si="64"/>
        <v/>
      </c>
      <c r="AR460" s="2">
        <v>35.39</v>
      </c>
      <c r="AS460" s="5">
        <f t="shared" si="68"/>
        <v>1480.9625000000001</v>
      </c>
      <c r="AT460" s="11">
        <f t="shared" si="69"/>
        <v>6.8654435770813704E-2</v>
      </c>
      <c r="AU460" s="5">
        <f t="shared" si="70"/>
        <v>68.654435770813706</v>
      </c>
    </row>
    <row r="461" spans="1:47" x14ac:dyDescent="0.3">
      <c r="A461" s="1" t="s">
        <v>709</v>
      </c>
      <c r="B461" s="1" t="s">
        <v>710</v>
      </c>
      <c r="C461" s="1" t="s">
        <v>711</v>
      </c>
      <c r="D461" s="1" t="s">
        <v>316</v>
      </c>
      <c r="E461" s="1" t="s">
        <v>55</v>
      </c>
      <c r="F461" s="1" t="s">
        <v>170</v>
      </c>
      <c r="G461" s="1" t="s">
        <v>104</v>
      </c>
      <c r="H461" s="1" t="s">
        <v>496</v>
      </c>
      <c r="I461" s="2">
        <v>99.33</v>
      </c>
      <c r="J461" s="2">
        <v>36.82</v>
      </c>
      <c r="K461" s="2">
        <f t="shared" si="66"/>
        <v>21.52</v>
      </c>
      <c r="L461" s="2">
        <f t="shared" si="67"/>
        <v>15.31</v>
      </c>
      <c r="R461" s="7">
        <v>11.56</v>
      </c>
      <c r="S461" s="5">
        <v>3713.65</v>
      </c>
      <c r="T461" s="8">
        <v>7.19</v>
      </c>
      <c r="U461" s="5">
        <v>692.03750000000002</v>
      </c>
      <c r="Z461" s="9">
        <v>2.77</v>
      </c>
      <c r="AA461" s="5">
        <v>107.33750000000001</v>
      </c>
      <c r="AL461" s="5" t="str">
        <f t="shared" si="60"/>
        <v/>
      </c>
      <c r="AN461" s="5" t="str">
        <f t="shared" si="65"/>
        <v/>
      </c>
      <c r="AP461" s="5" t="str">
        <f t="shared" si="64"/>
        <v/>
      </c>
      <c r="AR461" s="2">
        <v>15.31</v>
      </c>
      <c r="AS461" s="5">
        <f t="shared" si="68"/>
        <v>4513.0249999999996</v>
      </c>
      <c r="AT461" s="11">
        <f t="shared" si="69"/>
        <v>0.20921474041008903</v>
      </c>
      <c r="AU461" s="5">
        <f t="shared" si="70"/>
        <v>209.21474041008904</v>
      </c>
    </row>
    <row r="462" spans="1:47" x14ac:dyDescent="0.3">
      <c r="A462" s="1" t="s">
        <v>712</v>
      </c>
      <c r="B462" s="1" t="s">
        <v>701</v>
      </c>
      <c r="C462" s="1" t="s">
        <v>702</v>
      </c>
      <c r="D462" s="1" t="s">
        <v>703</v>
      </c>
      <c r="E462" s="1" t="s">
        <v>86</v>
      </c>
      <c r="F462" s="1" t="s">
        <v>170</v>
      </c>
      <c r="G462" s="1" t="s">
        <v>104</v>
      </c>
      <c r="H462" s="1" t="s">
        <v>496</v>
      </c>
      <c r="I462" s="2">
        <v>20.260000000000002</v>
      </c>
      <c r="J462" s="2">
        <v>20.25</v>
      </c>
      <c r="K462" s="2">
        <f t="shared" si="66"/>
        <v>0</v>
      </c>
      <c r="L462" s="2">
        <f t="shared" si="67"/>
        <v>20.260000000000002</v>
      </c>
      <c r="AL462" s="5" t="str">
        <f t="shared" si="60"/>
        <v/>
      </c>
      <c r="AN462" s="5" t="str">
        <f t="shared" si="65"/>
        <v/>
      </c>
      <c r="AO462" s="2">
        <v>0.01</v>
      </c>
      <c r="AP462" s="5">
        <f t="shared" si="64"/>
        <v>0.01</v>
      </c>
      <c r="AR462" s="2">
        <v>20.25</v>
      </c>
      <c r="AS462" s="5">
        <f t="shared" si="68"/>
        <v>0</v>
      </c>
      <c r="AT462" s="11">
        <f t="shared" si="69"/>
        <v>0</v>
      </c>
      <c r="AU462" s="5">
        <f t="shared" si="70"/>
        <v>0</v>
      </c>
    </row>
    <row r="463" spans="1:47" x14ac:dyDescent="0.3">
      <c r="A463" s="1" t="s">
        <v>713</v>
      </c>
      <c r="B463" s="1" t="s">
        <v>714</v>
      </c>
      <c r="C463" s="1" t="s">
        <v>711</v>
      </c>
      <c r="D463" s="1" t="s">
        <v>316</v>
      </c>
      <c r="E463" s="1" t="s">
        <v>80</v>
      </c>
      <c r="F463" s="1" t="s">
        <v>170</v>
      </c>
      <c r="G463" s="1" t="s">
        <v>104</v>
      </c>
      <c r="H463" s="1" t="s">
        <v>496</v>
      </c>
      <c r="I463" s="2">
        <v>40.549999999999997</v>
      </c>
      <c r="J463" s="2">
        <v>39</v>
      </c>
      <c r="K463" s="2">
        <f t="shared" si="66"/>
        <v>3.84</v>
      </c>
      <c r="L463" s="2">
        <f t="shared" si="67"/>
        <v>35.17</v>
      </c>
      <c r="R463" s="7">
        <v>0.02</v>
      </c>
      <c r="S463" s="5">
        <v>5.7824999999999998</v>
      </c>
      <c r="Z463" s="9">
        <v>3.82</v>
      </c>
      <c r="AA463" s="5">
        <v>138.80250000000001</v>
      </c>
      <c r="AL463" s="5" t="str">
        <f t="shared" si="60"/>
        <v/>
      </c>
      <c r="AN463" s="5" t="str">
        <f t="shared" si="65"/>
        <v/>
      </c>
      <c r="AP463" s="5" t="str">
        <f t="shared" si="64"/>
        <v/>
      </c>
      <c r="AR463" s="2">
        <v>35.17</v>
      </c>
      <c r="AS463" s="5">
        <f t="shared" si="68"/>
        <v>144.58500000000001</v>
      </c>
      <c r="AT463" s="11">
        <f t="shared" si="69"/>
        <v>6.7026691060192945E-3</v>
      </c>
      <c r="AU463" s="5">
        <f t="shared" si="70"/>
        <v>6.7026691060192949</v>
      </c>
    </row>
    <row r="464" spans="1:47" x14ac:dyDescent="0.3">
      <c r="A464" s="1" t="s">
        <v>719</v>
      </c>
      <c r="B464" s="1" t="s">
        <v>720</v>
      </c>
      <c r="C464" s="1" t="s">
        <v>721</v>
      </c>
      <c r="D464" s="1" t="s">
        <v>722</v>
      </c>
      <c r="E464" s="1" t="s">
        <v>55</v>
      </c>
      <c r="F464" s="1" t="s">
        <v>718</v>
      </c>
      <c r="G464" s="1" t="s">
        <v>104</v>
      </c>
      <c r="H464" s="1" t="s">
        <v>496</v>
      </c>
      <c r="I464" s="2">
        <v>193.43</v>
      </c>
      <c r="J464" s="2">
        <v>37.68</v>
      </c>
      <c r="K464" s="2">
        <f t="shared" si="66"/>
        <v>0.01</v>
      </c>
      <c r="L464" s="2">
        <f t="shared" si="67"/>
        <v>2.7250000000000001</v>
      </c>
      <c r="R464" s="7">
        <v>0.01</v>
      </c>
      <c r="S464" s="5">
        <v>2.57</v>
      </c>
      <c r="AL464" s="5" t="str">
        <f t="shared" si="60"/>
        <v/>
      </c>
      <c r="AN464" s="5" t="str">
        <f t="shared" si="65"/>
        <v/>
      </c>
      <c r="AP464" s="5" t="str">
        <f t="shared" si="64"/>
        <v/>
      </c>
      <c r="AR464" s="2">
        <v>2.7250000000000001</v>
      </c>
      <c r="AS464" s="5">
        <f t="shared" si="68"/>
        <v>2.57</v>
      </c>
      <c r="AT464" s="11">
        <f t="shared" si="69"/>
        <v>1.1914001869121683E-4</v>
      </c>
      <c r="AU464" s="5">
        <f t="shared" si="70"/>
        <v>0.11914001869121683</v>
      </c>
    </row>
    <row r="465" spans="1:47" x14ac:dyDescent="0.3">
      <c r="A465" s="1" t="s">
        <v>719</v>
      </c>
      <c r="B465" s="1" t="s">
        <v>720</v>
      </c>
      <c r="C465" s="1" t="s">
        <v>721</v>
      </c>
      <c r="D465" s="1" t="s">
        <v>722</v>
      </c>
      <c r="E465" s="1" t="s">
        <v>85</v>
      </c>
      <c r="F465" s="1" t="s">
        <v>718</v>
      </c>
      <c r="G465" s="1" t="s">
        <v>104</v>
      </c>
      <c r="H465" s="1" t="s">
        <v>496</v>
      </c>
      <c r="I465" s="2">
        <v>193.43</v>
      </c>
      <c r="J465" s="2">
        <v>38.770000000000003</v>
      </c>
      <c r="K465" s="2">
        <f t="shared" si="66"/>
        <v>0</v>
      </c>
      <c r="L465" s="2">
        <f t="shared" si="67"/>
        <v>38.770000000000003</v>
      </c>
      <c r="AL465" s="5" t="str">
        <f t="shared" si="60"/>
        <v/>
      </c>
      <c r="AN465" s="5" t="str">
        <f t="shared" si="65"/>
        <v/>
      </c>
      <c r="AP465" s="5" t="str">
        <f t="shared" si="64"/>
        <v/>
      </c>
      <c r="AR465" s="2">
        <v>38.770000000000003</v>
      </c>
      <c r="AS465" s="5">
        <f t="shared" si="68"/>
        <v>0</v>
      </c>
      <c r="AT465" s="11">
        <f t="shared" si="69"/>
        <v>0</v>
      </c>
      <c r="AU465" s="5">
        <f t="shared" si="70"/>
        <v>0</v>
      </c>
    </row>
    <row r="466" spans="1:47" x14ac:dyDescent="0.3">
      <c r="A466" s="1" t="s">
        <v>719</v>
      </c>
      <c r="B466" s="1" t="s">
        <v>720</v>
      </c>
      <c r="C466" s="1" t="s">
        <v>721</v>
      </c>
      <c r="D466" s="1" t="s">
        <v>722</v>
      </c>
      <c r="E466" s="1" t="s">
        <v>86</v>
      </c>
      <c r="F466" s="1" t="s">
        <v>718</v>
      </c>
      <c r="G466" s="1" t="s">
        <v>104</v>
      </c>
      <c r="H466" s="1" t="s">
        <v>496</v>
      </c>
      <c r="I466" s="2">
        <v>193.43</v>
      </c>
      <c r="J466" s="2">
        <v>38.64</v>
      </c>
      <c r="K466" s="2">
        <f t="shared" si="66"/>
        <v>0.94</v>
      </c>
      <c r="L466" s="2">
        <f t="shared" si="67"/>
        <v>36.380000000000003</v>
      </c>
      <c r="P466" s="6">
        <v>0.1</v>
      </c>
      <c r="Q466" s="5">
        <v>42.05</v>
      </c>
      <c r="R466" s="7">
        <v>0.84</v>
      </c>
      <c r="S466" s="5">
        <v>215.88</v>
      </c>
      <c r="AL466" s="5" t="str">
        <f t="shared" ref="AL466:AL529" si="71">IF(AK466&gt;0,AK466*$AL$1,"")</f>
        <v/>
      </c>
      <c r="AN466" s="5" t="str">
        <f t="shared" si="65"/>
        <v/>
      </c>
      <c r="AP466" s="5" t="str">
        <f t="shared" ref="AP466:AP468" si="72">IF(AO466&gt;0,AO466*$AP$1,"")</f>
        <v/>
      </c>
      <c r="AR466" s="2">
        <v>36.380000000000003</v>
      </c>
      <c r="AS466" s="5">
        <f t="shared" si="68"/>
        <v>257.93</v>
      </c>
      <c r="AT466" s="11">
        <f t="shared" si="69"/>
        <v>1.1957114794173371E-2</v>
      </c>
      <c r="AU466" s="5">
        <f t="shared" si="70"/>
        <v>11.95711479417337</v>
      </c>
    </row>
    <row r="467" spans="1:47" x14ac:dyDescent="0.3">
      <c r="A467" s="1" t="s">
        <v>719</v>
      </c>
      <c r="B467" s="1" t="s">
        <v>720</v>
      </c>
      <c r="C467" s="1" t="s">
        <v>721</v>
      </c>
      <c r="D467" s="1" t="s">
        <v>722</v>
      </c>
      <c r="E467" s="1" t="s">
        <v>66</v>
      </c>
      <c r="F467" s="1" t="s">
        <v>718</v>
      </c>
      <c r="G467" s="1" t="s">
        <v>104</v>
      </c>
      <c r="H467" s="1" t="s">
        <v>496</v>
      </c>
      <c r="I467" s="2">
        <v>193.43</v>
      </c>
      <c r="J467" s="2">
        <v>39.92</v>
      </c>
      <c r="K467" s="2">
        <f t="shared" si="66"/>
        <v>14.399999999999999</v>
      </c>
      <c r="L467" s="2">
        <f t="shared" si="67"/>
        <v>12.904</v>
      </c>
      <c r="P467" s="6">
        <v>1.87</v>
      </c>
      <c r="Q467" s="5">
        <v>785.15</v>
      </c>
      <c r="R467" s="7">
        <v>12.53</v>
      </c>
      <c r="S467" s="5">
        <v>3218.45</v>
      </c>
      <c r="AL467" s="5" t="str">
        <f t="shared" si="71"/>
        <v/>
      </c>
      <c r="AN467" s="5" t="str">
        <f t="shared" si="65"/>
        <v/>
      </c>
      <c r="AP467" s="5" t="str">
        <f t="shared" si="72"/>
        <v/>
      </c>
      <c r="AR467" s="2">
        <v>12.904</v>
      </c>
      <c r="AS467" s="5">
        <f t="shared" si="68"/>
        <v>4003.6</v>
      </c>
      <c r="AT467" s="11">
        <f t="shared" si="69"/>
        <v>0.18559882444830961</v>
      </c>
      <c r="AU467" s="5">
        <f t="shared" si="70"/>
        <v>185.59882444830961</v>
      </c>
    </row>
    <row r="468" spans="1:47" x14ac:dyDescent="0.3">
      <c r="A468" s="1" t="s">
        <v>723</v>
      </c>
      <c r="B468" s="1" t="s">
        <v>724</v>
      </c>
      <c r="C468" s="1" t="s">
        <v>725</v>
      </c>
      <c r="D468" s="1" t="s">
        <v>726</v>
      </c>
      <c r="E468" s="1" t="s">
        <v>61</v>
      </c>
      <c r="F468" s="1" t="s">
        <v>718</v>
      </c>
      <c r="G468" s="1" t="s">
        <v>104</v>
      </c>
      <c r="H468" s="1" t="s">
        <v>496</v>
      </c>
      <c r="I468" s="2">
        <v>40.409999999999997</v>
      </c>
      <c r="J468" s="2">
        <v>40.06</v>
      </c>
      <c r="K468" s="2">
        <f t="shared" si="66"/>
        <v>0</v>
      </c>
      <c r="L468" s="2">
        <f t="shared" si="67"/>
        <v>0.3</v>
      </c>
      <c r="AL468" s="5" t="str">
        <f t="shared" si="71"/>
        <v/>
      </c>
      <c r="AN468" s="5" t="str">
        <f t="shared" si="65"/>
        <v/>
      </c>
      <c r="AP468" s="5" t="str">
        <f t="shared" si="72"/>
        <v/>
      </c>
      <c r="AR468" s="2">
        <v>0.3</v>
      </c>
      <c r="AS468" s="5">
        <f t="shared" si="68"/>
        <v>0</v>
      </c>
      <c r="AT468" s="11">
        <f t="shared" si="69"/>
        <v>0</v>
      </c>
      <c r="AU468" s="5">
        <f t="shared" si="70"/>
        <v>0</v>
      </c>
    </row>
    <row r="469" spans="1:47" x14ac:dyDescent="0.3">
      <c r="A469" s="1" t="s">
        <v>727</v>
      </c>
      <c r="B469" s="1" t="s">
        <v>715</v>
      </c>
      <c r="C469" s="1" t="s">
        <v>716</v>
      </c>
      <c r="D469" s="1" t="s">
        <v>717</v>
      </c>
      <c r="E469" s="1" t="s">
        <v>62</v>
      </c>
      <c r="F469" s="1" t="s">
        <v>718</v>
      </c>
      <c r="G469" s="1" t="s">
        <v>104</v>
      </c>
      <c r="H469" s="1" t="s">
        <v>496</v>
      </c>
      <c r="I469" s="2">
        <v>40.67</v>
      </c>
      <c r="J469" s="2">
        <v>38.57</v>
      </c>
      <c r="K469" s="2">
        <f t="shared" si="66"/>
        <v>0.87</v>
      </c>
      <c r="L469" s="2">
        <f t="shared" si="67"/>
        <v>7.0000000000000007E-2</v>
      </c>
      <c r="T469" s="8">
        <v>0.87</v>
      </c>
      <c r="U469" s="5">
        <v>66.64</v>
      </c>
      <c r="AL469" s="5" t="str">
        <f t="shared" si="71"/>
        <v/>
      </c>
      <c r="AN469" s="5" t="str">
        <f t="shared" si="65"/>
        <v/>
      </c>
      <c r="AR469" s="2">
        <v>7.0000000000000007E-2</v>
      </c>
      <c r="AS469" s="5">
        <f t="shared" si="68"/>
        <v>66.64</v>
      </c>
      <c r="AT469" s="11">
        <f t="shared" si="69"/>
        <v>3.0892960488648597E-3</v>
      </c>
      <c r="AU469" s="5">
        <f t="shared" si="70"/>
        <v>3.0892960488648598</v>
      </c>
    </row>
    <row r="470" spans="1:47" x14ac:dyDescent="0.3">
      <c r="A470" s="1" t="s">
        <v>728</v>
      </c>
      <c r="B470" s="1" t="s">
        <v>729</v>
      </c>
      <c r="C470" s="1" t="s">
        <v>730</v>
      </c>
      <c r="D470" s="1" t="s">
        <v>731</v>
      </c>
      <c r="E470" s="1" t="s">
        <v>71</v>
      </c>
      <c r="F470" s="1" t="s">
        <v>718</v>
      </c>
      <c r="G470" s="1" t="s">
        <v>104</v>
      </c>
      <c r="H470" s="1" t="s">
        <v>496</v>
      </c>
      <c r="I470" s="2">
        <v>40.85</v>
      </c>
      <c r="J470" s="2">
        <v>37.4</v>
      </c>
      <c r="K470" s="2">
        <f t="shared" si="66"/>
        <v>0</v>
      </c>
      <c r="L470" s="2">
        <f t="shared" si="67"/>
        <v>0.53500000000000003</v>
      </c>
      <c r="AL470" s="5" t="str">
        <f t="shared" si="71"/>
        <v/>
      </c>
      <c r="AN470" s="5" t="str">
        <f t="shared" si="65"/>
        <v/>
      </c>
      <c r="AR470" s="2">
        <v>0.53500000000000003</v>
      </c>
      <c r="AS470" s="5">
        <f t="shared" si="68"/>
        <v>0</v>
      </c>
      <c r="AT470" s="11">
        <f t="shared" si="69"/>
        <v>0</v>
      </c>
      <c r="AU470" s="5">
        <f t="shared" si="70"/>
        <v>0</v>
      </c>
    </row>
    <row r="471" spans="1:47" x14ac:dyDescent="0.3">
      <c r="A471" s="1" t="s">
        <v>732</v>
      </c>
      <c r="B471" s="1" t="s">
        <v>729</v>
      </c>
      <c r="C471" s="1" t="s">
        <v>730</v>
      </c>
      <c r="D471" s="1" t="s">
        <v>731</v>
      </c>
      <c r="E471" s="1" t="s">
        <v>63</v>
      </c>
      <c r="F471" s="1" t="s">
        <v>718</v>
      </c>
      <c r="G471" s="1" t="s">
        <v>104</v>
      </c>
      <c r="H471" s="1" t="s">
        <v>496</v>
      </c>
      <c r="I471" s="2">
        <v>40.68</v>
      </c>
      <c r="J471" s="2">
        <v>38.17</v>
      </c>
      <c r="K471" s="2">
        <f t="shared" si="66"/>
        <v>0</v>
      </c>
      <c r="L471" s="2">
        <f t="shared" si="67"/>
        <v>19.39</v>
      </c>
      <c r="AL471" s="5" t="str">
        <f t="shared" si="71"/>
        <v/>
      </c>
      <c r="AN471" s="5" t="str">
        <f t="shared" si="65"/>
        <v/>
      </c>
      <c r="AP471" s="5" t="str">
        <f t="shared" ref="AP471:AP534" si="73">IF(AO471&gt;0,AO471*$AP$1,"")</f>
        <v/>
      </c>
      <c r="AR471" s="2">
        <v>19.39</v>
      </c>
      <c r="AS471" s="5">
        <f t="shared" si="68"/>
        <v>0</v>
      </c>
      <c r="AT471" s="11">
        <f t="shared" si="69"/>
        <v>0</v>
      </c>
      <c r="AU471" s="5">
        <f t="shared" si="70"/>
        <v>0</v>
      </c>
    </row>
    <row r="472" spans="1:47" x14ac:dyDescent="0.3">
      <c r="A472" s="1" t="s">
        <v>733</v>
      </c>
      <c r="B472" s="1" t="s">
        <v>734</v>
      </c>
      <c r="C472" s="1" t="s">
        <v>735</v>
      </c>
      <c r="D472" s="1" t="s">
        <v>316</v>
      </c>
      <c r="E472" s="1" t="s">
        <v>102</v>
      </c>
      <c r="F472" s="1" t="s">
        <v>718</v>
      </c>
      <c r="G472" s="1" t="s">
        <v>104</v>
      </c>
      <c r="H472" s="1" t="s">
        <v>496</v>
      </c>
      <c r="I472" s="2">
        <v>4.96</v>
      </c>
      <c r="J472" s="2">
        <v>4.62</v>
      </c>
      <c r="K472" s="2">
        <f t="shared" si="66"/>
        <v>1.9000000000000001</v>
      </c>
      <c r="L472" s="2">
        <f t="shared" si="67"/>
        <v>2.7</v>
      </c>
      <c r="R472" s="7">
        <v>0.03</v>
      </c>
      <c r="S472" s="5">
        <v>7.71</v>
      </c>
      <c r="Z472" s="9">
        <v>1.87</v>
      </c>
      <c r="AA472" s="5">
        <v>57.970000000000013</v>
      </c>
      <c r="AL472" s="5" t="str">
        <f t="shared" si="71"/>
        <v/>
      </c>
      <c r="AN472" s="5" t="str">
        <f t="shared" si="65"/>
        <v/>
      </c>
      <c r="AP472" s="5" t="str">
        <f t="shared" si="73"/>
        <v/>
      </c>
      <c r="AR472" s="2">
        <v>2.7</v>
      </c>
      <c r="AS472" s="5">
        <f t="shared" si="68"/>
        <v>65.680000000000007</v>
      </c>
      <c r="AT472" s="11">
        <f t="shared" si="69"/>
        <v>3.0447923842953787E-3</v>
      </c>
      <c r="AU472" s="5">
        <f t="shared" si="70"/>
        <v>3.0447923842953784</v>
      </c>
    </row>
    <row r="473" spans="1:47" x14ac:dyDescent="0.3">
      <c r="A473" s="1" t="s">
        <v>736</v>
      </c>
      <c r="B473" s="1" t="s">
        <v>737</v>
      </c>
      <c r="C473" s="1" t="s">
        <v>738</v>
      </c>
      <c r="D473" s="1" t="s">
        <v>316</v>
      </c>
      <c r="E473" s="1" t="s">
        <v>65</v>
      </c>
      <c r="F473" s="1" t="s">
        <v>718</v>
      </c>
      <c r="G473" s="1" t="s">
        <v>104</v>
      </c>
      <c r="H473" s="1" t="s">
        <v>496</v>
      </c>
      <c r="I473" s="2">
        <v>37.39</v>
      </c>
      <c r="J473" s="2">
        <v>35.11</v>
      </c>
      <c r="K473" s="2">
        <f t="shared" si="66"/>
        <v>17.07</v>
      </c>
      <c r="L473" s="2">
        <f t="shared" si="67"/>
        <v>18.05</v>
      </c>
      <c r="P473" s="6">
        <v>0.06</v>
      </c>
      <c r="Q473" s="5">
        <v>25.23</v>
      </c>
      <c r="R473" s="7">
        <v>7.13</v>
      </c>
      <c r="S473" s="5">
        <v>1832.41</v>
      </c>
      <c r="T473" s="8">
        <v>4.79</v>
      </c>
      <c r="U473" s="5">
        <v>368.83</v>
      </c>
      <c r="Z473" s="9">
        <v>5.09</v>
      </c>
      <c r="AA473" s="5">
        <v>157.79</v>
      </c>
      <c r="AL473" s="5" t="str">
        <f t="shared" si="71"/>
        <v/>
      </c>
      <c r="AN473" s="5" t="str">
        <f t="shared" si="65"/>
        <v/>
      </c>
      <c r="AP473" s="5" t="str">
        <f t="shared" si="73"/>
        <v/>
      </c>
      <c r="AR473" s="2">
        <v>18.05</v>
      </c>
      <c r="AS473" s="5">
        <f t="shared" si="68"/>
        <v>2384.2600000000002</v>
      </c>
      <c r="AT473" s="11">
        <f t="shared" si="69"/>
        <v>0.11052948675670067</v>
      </c>
      <c r="AU473" s="5">
        <f t="shared" si="70"/>
        <v>110.52948675670066</v>
      </c>
    </row>
    <row r="474" spans="1:47" x14ac:dyDescent="0.3">
      <c r="A474" s="1" t="s">
        <v>739</v>
      </c>
      <c r="B474" s="1" t="s">
        <v>740</v>
      </c>
      <c r="C474" s="1" t="s">
        <v>741</v>
      </c>
      <c r="D474" s="1" t="s">
        <v>742</v>
      </c>
      <c r="E474" s="1" t="s">
        <v>65</v>
      </c>
      <c r="F474" s="1" t="s">
        <v>718</v>
      </c>
      <c r="G474" s="1" t="s">
        <v>104</v>
      </c>
      <c r="H474" s="1" t="s">
        <v>496</v>
      </c>
      <c r="I474" s="2">
        <v>43.44</v>
      </c>
      <c r="J474" s="2">
        <v>2.87</v>
      </c>
      <c r="K474" s="2">
        <f t="shared" si="66"/>
        <v>0</v>
      </c>
      <c r="L474" s="2">
        <f t="shared" si="67"/>
        <v>2.87</v>
      </c>
      <c r="AL474" s="5" t="str">
        <f t="shared" si="71"/>
        <v/>
      </c>
      <c r="AN474" s="5" t="str">
        <f t="shared" si="65"/>
        <v/>
      </c>
      <c r="AP474" s="5" t="str">
        <f t="shared" si="73"/>
        <v/>
      </c>
      <c r="AR474" s="2">
        <v>2.87</v>
      </c>
      <c r="AS474" s="5">
        <f t="shared" si="68"/>
        <v>0</v>
      </c>
      <c r="AT474" s="11">
        <f t="shared" si="69"/>
        <v>0</v>
      </c>
      <c r="AU474" s="5">
        <f t="shared" si="70"/>
        <v>0</v>
      </c>
    </row>
    <row r="475" spans="1:47" x14ac:dyDescent="0.3">
      <c r="A475" s="1" t="s">
        <v>739</v>
      </c>
      <c r="B475" s="1" t="s">
        <v>740</v>
      </c>
      <c r="C475" s="1" t="s">
        <v>741</v>
      </c>
      <c r="D475" s="1" t="s">
        <v>742</v>
      </c>
      <c r="E475" s="1" t="s">
        <v>64</v>
      </c>
      <c r="F475" s="1" t="s">
        <v>718</v>
      </c>
      <c r="G475" s="1" t="s">
        <v>104</v>
      </c>
      <c r="H475" s="1" t="s">
        <v>496</v>
      </c>
      <c r="I475" s="2">
        <v>43.44</v>
      </c>
      <c r="J475" s="2">
        <v>39.33</v>
      </c>
      <c r="K475" s="2">
        <f t="shared" si="66"/>
        <v>5.46</v>
      </c>
      <c r="L475" s="2">
        <f t="shared" si="67"/>
        <v>33.86</v>
      </c>
      <c r="P475" s="6">
        <v>0.28999999999999998</v>
      </c>
      <c r="Q475" s="5">
        <v>121.94499999999999</v>
      </c>
      <c r="R475" s="7">
        <v>5.17</v>
      </c>
      <c r="S475" s="5">
        <v>1328.69</v>
      </c>
      <c r="AL475" s="5" t="str">
        <f t="shared" si="71"/>
        <v/>
      </c>
      <c r="AN475" s="5" t="str">
        <f t="shared" si="65"/>
        <v/>
      </c>
      <c r="AP475" s="5" t="str">
        <f t="shared" si="73"/>
        <v/>
      </c>
      <c r="AR475" s="2">
        <v>33.86</v>
      </c>
      <c r="AS475" s="5">
        <f t="shared" si="68"/>
        <v>1450.635</v>
      </c>
      <c r="AT475" s="11">
        <f t="shared" si="69"/>
        <v>6.7248514013281455E-2</v>
      </c>
      <c r="AU475" s="5">
        <f t="shared" si="70"/>
        <v>67.248514013281451</v>
      </c>
    </row>
    <row r="476" spans="1:47" x14ac:dyDescent="0.3">
      <c r="A476" s="1" t="s">
        <v>743</v>
      </c>
      <c r="B476" s="1" t="s">
        <v>744</v>
      </c>
      <c r="C476" s="1" t="s">
        <v>745</v>
      </c>
      <c r="D476" s="1" t="s">
        <v>316</v>
      </c>
      <c r="E476" s="1" t="s">
        <v>74</v>
      </c>
      <c r="F476" s="1" t="s">
        <v>718</v>
      </c>
      <c r="G476" s="1" t="s">
        <v>104</v>
      </c>
      <c r="H476" s="1" t="s">
        <v>496</v>
      </c>
      <c r="I476" s="2">
        <v>37.69</v>
      </c>
      <c r="J476" s="2">
        <v>35.43</v>
      </c>
      <c r="K476" s="2">
        <f t="shared" si="66"/>
        <v>4.3499999999999996</v>
      </c>
      <c r="L476" s="2">
        <f t="shared" si="67"/>
        <v>31.08</v>
      </c>
      <c r="R476" s="7">
        <v>0.21</v>
      </c>
      <c r="S476" s="5">
        <v>53.97</v>
      </c>
      <c r="T476" s="8">
        <v>1.79</v>
      </c>
      <c r="U476" s="5">
        <v>137.83000000000001</v>
      </c>
      <c r="Z476" s="9">
        <v>2.35</v>
      </c>
      <c r="AA476" s="5">
        <v>72.850000000000009</v>
      </c>
      <c r="AL476" s="5" t="str">
        <f t="shared" si="71"/>
        <v/>
      </c>
      <c r="AN476" s="5" t="str">
        <f t="shared" si="65"/>
        <v/>
      </c>
      <c r="AP476" s="5" t="str">
        <f t="shared" si="73"/>
        <v/>
      </c>
      <c r="AR476" s="2">
        <v>31.08</v>
      </c>
      <c r="AS476" s="5">
        <f t="shared" si="68"/>
        <v>264.65000000000003</v>
      </c>
      <c r="AT476" s="11">
        <f t="shared" si="69"/>
        <v>1.2268640446159744E-2</v>
      </c>
      <c r="AU476" s="5">
        <f t="shared" si="70"/>
        <v>12.268640446159743</v>
      </c>
    </row>
    <row r="477" spans="1:47" x14ac:dyDescent="0.3">
      <c r="A477" s="1" t="s">
        <v>746</v>
      </c>
      <c r="B477" s="1" t="s">
        <v>747</v>
      </c>
      <c r="C477" s="1" t="s">
        <v>748</v>
      </c>
      <c r="D477" s="1" t="s">
        <v>598</v>
      </c>
      <c r="E477" s="1" t="s">
        <v>74</v>
      </c>
      <c r="F477" s="1" t="s">
        <v>718</v>
      </c>
      <c r="G477" s="1" t="s">
        <v>104</v>
      </c>
      <c r="H477" s="1" t="s">
        <v>496</v>
      </c>
      <c r="I477" s="2">
        <v>2.76</v>
      </c>
      <c r="J477" s="2">
        <v>2.0099999999999998</v>
      </c>
      <c r="K477" s="2">
        <f t="shared" si="66"/>
        <v>0</v>
      </c>
      <c r="L477" s="2">
        <f t="shared" si="67"/>
        <v>2.0099999999999998</v>
      </c>
      <c r="AL477" s="5" t="str">
        <f t="shared" si="71"/>
        <v/>
      </c>
      <c r="AN477" s="5" t="str">
        <f t="shared" si="65"/>
        <v/>
      </c>
      <c r="AP477" s="5" t="str">
        <f t="shared" si="73"/>
        <v/>
      </c>
      <c r="AR477" s="2">
        <v>2.0099999999999998</v>
      </c>
      <c r="AS477" s="5">
        <f t="shared" si="68"/>
        <v>0</v>
      </c>
      <c r="AT477" s="11">
        <f t="shared" si="69"/>
        <v>0</v>
      </c>
      <c r="AU477" s="5">
        <f t="shared" si="70"/>
        <v>0</v>
      </c>
    </row>
    <row r="478" spans="1:47" x14ac:dyDescent="0.3">
      <c r="A478" s="1" t="s">
        <v>749</v>
      </c>
      <c r="B478" s="1" t="s">
        <v>750</v>
      </c>
      <c r="C478" s="1" t="s">
        <v>751</v>
      </c>
      <c r="D478" s="1" t="s">
        <v>752</v>
      </c>
      <c r="E478" s="1" t="s">
        <v>102</v>
      </c>
      <c r="F478" s="1" t="s">
        <v>718</v>
      </c>
      <c r="G478" s="1" t="s">
        <v>104</v>
      </c>
      <c r="H478" s="1" t="s">
        <v>496</v>
      </c>
      <c r="I478" s="2">
        <v>35.549999999999997</v>
      </c>
      <c r="J478" s="2">
        <v>34.880000000000003</v>
      </c>
      <c r="K478" s="2">
        <f t="shared" si="66"/>
        <v>1.7399999999999998</v>
      </c>
      <c r="L478" s="2">
        <f t="shared" si="67"/>
        <v>22.77</v>
      </c>
      <c r="R478" s="7">
        <v>0.31</v>
      </c>
      <c r="S478" s="5">
        <v>79.373999999999995</v>
      </c>
      <c r="T478" s="8">
        <v>0.03</v>
      </c>
      <c r="U478" s="5">
        <v>2.31</v>
      </c>
      <c r="Z478" s="9">
        <v>1.4</v>
      </c>
      <c r="AA478" s="5">
        <v>43.4</v>
      </c>
      <c r="AL478" s="5" t="str">
        <f t="shared" si="71"/>
        <v/>
      </c>
      <c r="AN478" s="5" t="str">
        <f t="shared" si="65"/>
        <v/>
      </c>
      <c r="AP478" s="5" t="str">
        <f t="shared" si="73"/>
        <v/>
      </c>
      <c r="AR478" s="2">
        <v>22.77</v>
      </c>
      <c r="AS478" s="5">
        <f t="shared" si="68"/>
        <v>125.084</v>
      </c>
      <c r="AT478" s="11">
        <f t="shared" si="69"/>
        <v>5.7986420614677698E-3</v>
      </c>
      <c r="AU478" s="5">
        <f t="shared" si="70"/>
        <v>5.7986420614677705</v>
      </c>
    </row>
    <row r="479" spans="1:47" x14ac:dyDescent="0.3">
      <c r="A479" s="1" t="s">
        <v>753</v>
      </c>
      <c r="B479" s="1" t="s">
        <v>557</v>
      </c>
      <c r="C479" s="1" t="s">
        <v>558</v>
      </c>
      <c r="D479" s="1" t="s">
        <v>559</v>
      </c>
      <c r="E479" s="1" t="s">
        <v>80</v>
      </c>
      <c r="F479" s="1" t="s">
        <v>718</v>
      </c>
      <c r="G479" s="1" t="s">
        <v>104</v>
      </c>
      <c r="H479" s="1" t="s">
        <v>496</v>
      </c>
      <c r="I479" s="2">
        <v>40.01</v>
      </c>
      <c r="J479" s="2">
        <v>38.49</v>
      </c>
      <c r="K479" s="2">
        <f t="shared" si="66"/>
        <v>3.79</v>
      </c>
      <c r="L479" s="2">
        <f t="shared" si="67"/>
        <v>19.731000000000002</v>
      </c>
      <c r="R479" s="7">
        <v>3.55</v>
      </c>
      <c r="S479" s="5">
        <v>911.72900000000004</v>
      </c>
      <c r="T479" s="8">
        <v>0.24</v>
      </c>
      <c r="U479" s="5">
        <v>17.95</v>
      </c>
      <c r="AL479" s="5" t="str">
        <f t="shared" si="71"/>
        <v/>
      </c>
      <c r="AN479" s="5" t="str">
        <f t="shared" si="65"/>
        <v/>
      </c>
      <c r="AP479" s="5" t="str">
        <f t="shared" si="73"/>
        <v/>
      </c>
      <c r="AR479" s="2">
        <v>19.731000000000002</v>
      </c>
      <c r="AS479" s="5">
        <f t="shared" si="68"/>
        <v>929.67900000000009</v>
      </c>
      <c r="AT479" s="11">
        <f t="shared" si="69"/>
        <v>4.3098044138845056E-2</v>
      </c>
      <c r="AU479" s="5">
        <f t="shared" si="70"/>
        <v>43.098044138845054</v>
      </c>
    </row>
    <row r="480" spans="1:47" x14ac:dyDescent="0.3">
      <c r="A480" s="1" t="s">
        <v>755</v>
      </c>
      <c r="B480" s="1" t="s">
        <v>557</v>
      </c>
      <c r="C480" s="1" t="s">
        <v>558</v>
      </c>
      <c r="D480" s="1" t="s">
        <v>559</v>
      </c>
      <c r="E480" s="1" t="s">
        <v>74</v>
      </c>
      <c r="F480" s="1" t="s">
        <v>754</v>
      </c>
      <c r="G480" s="1" t="s">
        <v>104</v>
      </c>
      <c r="H480" s="1" t="s">
        <v>496</v>
      </c>
      <c r="I480" s="2">
        <v>245.82</v>
      </c>
      <c r="J480" s="2">
        <v>39.409999999999997</v>
      </c>
      <c r="K480" s="2">
        <f t="shared" si="66"/>
        <v>3.5499999999999997E-2</v>
      </c>
      <c r="L480" s="2">
        <f t="shared" si="67"/>
        <v>38.408999999999999</v>
      </c>
      <c r="R480" s="7">
        <v>3.5499999999999997E-2</v>
      </c>
      <c r="S480" s="5">
        <v>9.1120000000000001</v>
      </c>
      <c r="AL480" s="5" t="str">
        <f t="shared" si="71"/>
        <v/>
      </c>
      <c r="AN480" s="5" t="str">
        <f t="shared" si="65"/>
        <v/>
      </c>
      <c r="AP480" s="5" t="str">
        <f t="shared" si="73"/>
        <v/>
      </c>
      <c r="AR480" s="2">
        <v>38.408999999999999</v>
      </c>
      <c r="AS480" s="5">
        <f t="shared" si="68"/>
        <v>9.1120000000000001</v>
      </c>
      <c r="AT480" s="11">
        <f t="shared" si="69"/>
        <v>4.2241394953866456E-4</v>
      </c>
      <c r="AU480" s="5">
        <f t="shared" si="70"/>
        <v>0.42241394953866457</v>
      </c>
    </row>
    <row r="481" spans="1:47" s="51" customFormat="1" x14ac:dyDescent="0.3">
      <c r="A481" s="41" t="s">
        <v>755</v>
      </c>
      <c r="B481" s="41" t="s">
        <v>557</v>
      </c>
      <c r="C481" s="41" t="s">
        <v>558</v>
      </c>
      <c r="D481" s="41" t="s">
        <v>559</v>
      </c>
      <c r="E481" s="41" t="s">
        <v>102</v>
      </c>
      <c r="F481" s="41" t="s">
        <v>754</v>
      </c>
      <c r="G481" s="41" t="s">
        <v>104</v>
      </c>
      <c r="H481" s="41" t="s">
        <v>496</v>
      </c>
      <c r="I481" s="42">
        <v>245.82</v>
      </c>
      <c r="J481" s="42">
        <v>29.05</v>
      </c>
      <c r="K481" s="2">
        <f t="shared" si="66"/>
        <v>0</v>
      </c>
      <c r="L481" s="2">
        <f t="shared" si="67"/>
        <v>12.52</v>
      </c>
      <c r="M481" s="43"/>
      <c r="N481" s="44"/>
      <c r="O481" s="45"/>
      <c r="P481" s="46"/>
      <c r="Q481" s="45"/>
      <c r="R481" s="47"/>
      <c r="S481" s="45"/>
      <c r="T481" s="48"/>
      <c r="U481" s="45"/>
      <c r="V481" s="42"/>
      <c r="W481" s="45"/>
      <c r="X481" s="42"/>
      <c r="Y481" s="45"/>
      <c r="Z481" s="49"/>
      <c r="AA481" s="45"/>
      <c r="AB481" s="50"/>
      <c r="AC481" s="45"/>
      <c r="AD481" s="42"/>
      <c r="AE481" s="42"/>
      <c r="AF481" s="45"/>
      <c r="AG481" s="49"/>
      <c r="AH481" s="45"/>
      <c r="AI481" s="42"/>
      <c r="AJ481" s="45"/>
      <c r="AK481" s="43"/>
      <c r="AL481" s="45" t="str">
        <f t="shared" si="71"/>
        <v/>
      </c>
      <c r="AM481" s="43"/>
      <c r="AN481" s="45" t="str">
        <f t="shared" si="65"/>
        <v/>
      </c>
      <c r="AO481" s="42"/>
      <c r="AP481" s="45" t="str">
        <f t="shared" si="73"/>
        <v/>
      </c>
      <c r="AQ481" s="42"/>
      <c r="AR481" s="42">
        <v>12.52</v>
      </c>
      <c r="AS481" s="5">
        <f t="shared" si="68"/>
        <v>0</v>
      </c>
      <c r="AT481" s="11">
        <f t="shared" si="69"/>
        <v>0</v>
      </c>
      <c r="AU481" s="5">
        <f t="shared" si="70"/>
        <v>0</v>
      </c>
    </row>
    <row r="482" spans="1:47" s="51" customFormat="1" x14ac:dyDescent="0.3">
      <c r="A482" s="41" t="s">
        <v>755</v>
      </c>
      <c r="B482" s="41" t="s">
        <v>557</v>
      </c>
      <c r="C482" s="41" t="s">
        <v>558</v>
      </c>
      <c r="D482" s="41" t="s">
        <v>559</v>
      </c>
      <c r="E482" s="41" t="s">
        <v>63</v>
      </c>
      <c r="F482" s="41" t="s">
        <v>754</v>
      </c>
      <c r="G482" s="41" t="s">
        <v>104</v>
      </c>
      <c r="H482" s="41" t="s">
        <v>496</v>
      </c>
      <c r="I482" s="42">
        <v>245.82</v>
      </c>
      <c r="J482" s="42">
        <v>8.33</v>
      </c>
      <c r="K482" s="2">
        <f t="shared" si="66"/>
        <v>0</v>
      </c>
      <c r="L482" s="2">
        <f t="shared" si="67"/>
        <v>0.06</v>
      </c>
      <c r="M482" s="43"/>
      <c r="N482" s="44"/>
      <c r="O482" s="45"/>
      <c r="P482" s="46"/>
      <c r="Q482" s="45"/>
      <c r="R482" s="47"/>
      <c r="S482" s="45"/>
      <c r="T482" s="48"/>
      <c r="U482" s="45"/>
      <c r="V482" s="42"/>
      <c r="W482" s="45"/>
      <c r="X482" s="42"/>
      <c r="Y482" s="45"/>
      <c r="Z482" s="49"/>
      <c r="AA482" s="45"/>
      <c r="AB482" s="50"/>
      <c r="AC482" s="45"/>
      <c r="AD482" s="42"/>
      <c r="AE482" s="42"/>
      <c r="AF482" s="45"/>
      <c r="AG482" s="49"/>
      <c r="AH482" s="45"/>
      <c r="AI482" s="42"/>
      <c r="AJ482" s="45"/>
      <c r="AK482" s="43"/>
      <c r="AL482" s="45" t="str">
        <f t="shared" si="71"/>
        <v/>
      </c>
      <c r="AM482" s="43"/>
      <c r="AN482" s="45" t="str">
        <f t="shared" si="65"/>
        <v/>
      </c>
      <c r="AO482" s="42"/>
      <c r="AP482" s="45" t="str">
        <f t="shared" si="73"/>
        <v/>
      </c>
      <c r="AQ482" s="42"/>
      <c r="AR482" s="42">
        <v>0.06</v>
      </c>
      <c r="AS482" s="5">
        <f t="shared" si="68"/>
        <v>0</v>
      </c>
      <c r="AT482" s="11">
        <f t="shared" si="69"/>
        <v>0</v>
      </c>
      <c r="AU482" s="5">
        <f t="shared" si="70"/>
        <v>0</v>
      </c>
    </row>
    <row r="483" spans="1:47" ht="15.75" customHeight="1" x14ac:dyDescent="0.3">
      <c r="A483" s="1" t="s">
        <v>755</v>
      </c>
      <c r="B483" s="1" t="s">
        <v>557</v>
      </c>
      <c r="C483" s="1" t="s">
        <v>558</v>
      </c>
      <c r="D483" s="1" t="s">
        <v>559</v>
      </c>
      <c r="E483" s="1" t="s">
        <v>85</v>
      </c>
      <c r="F483" s="1" t="s">
        <v>754</v>
      </c>
      <c r="G483" s="1" t="s">
        <v>104</v>
      </c>
      <c r="H483" s="1" t="s">
        <v>496</v>
      </c>
      <c r="I483" s="2">
        <v>245.82</v>
      </c>
      <c r="J483" s="2">
        <v>39.26</v>
      </c>
      <c r="K483" s="2">
        <f t="shared" si="66"/>
        <v>0</v>
      </c>
      <c r="L483" s="2">
        <f t="shared" si="67"/>
        <v>39.26</v>
      </c>
      <c r="AL483" s="5" t="str">
        <f t="shared" si="71"/>
        <v/>
      </c>
      <c r="AN483" s="5" t="str">
        <f t="shared" si="65"/>
        <v/>
      </c>
      <c r="AP483" s="5" t="str">
        <f t="shared" si="73"/>
        <v/>
      </c>
      <c r="AR483" s="2">
        <v>39.26</v>
      </c>
      <c r="AS483" s="5">
        <f t="shared" si="68"/>
        <v>0</v>
      </c>
      <c r="AT483" s="11">
        <f t="shared" si="69"/>
        <v>0</v>
      </c>
      <c r="AU483" s="5">
        <f t="shared" si="70"/>
        <v>0</v>
      </c>
    </row>
    <row r="484" spans="1:47" x14ac:dyDescent="0.3">
      <c r="A484" s="1" t="s">
        <v>755</v>
      </c>
      <c r="B484" s="1" t="s">
        <v>557</v>
      </c>
      <c r="C484" s="1" t="s">
        <v>558</v>
      </c>
      <c r="D484" s="1" t="s">
        <v>559</v>
      </c>
      <c r="E484" s="1" t="s">
        <v>66</v>
      </c>
      <c r="F484" s="1" t="s">
        <v>754</v>
      </c>
      <c r="G484" s="1" t="s">
        <v>104</v>
      </c>
      <c r="H484" s="1" t="s">
        <v>496</v>
      </c>
      <c r="I484" s="2">
        <v>245.82</v>
      </c>
      <c r="J484" s="2">
        <v>19.8</v>
      </c>
      <c r="K484" s="2">
        <f t="shared" si="66"/>
        <v>0</v>
      </c>
      <c r="L484" s="2">
        <f t="shared" si="67"/>
        <v>19.8</v>
      </c>
      <c r="AL484" s="5" t="str">
        <f t="shared" si="71"/>
        <v/>
      </c>
      <c r="AN484" s="5" t="str">
        <f t="shared" si="65"/>
        <v/>
      </c>
      <c r="AP484" s="5" t="str">
        <f t="shared" si="73"/>
        <v/>
      </c>
      <c r="AR484" s="2">
        <v>19.8</v>
      </c>
      <c r="AS484" s="5">
        <f t="shared" si="68"/>
        <v>0</v>
      </c>
      <c r="AT484" s="11">
        <f t="shared" si="69"/>
        <v>0</v>
      </c>
      <c r="AU484" s="5">
        <f t="shared" si="70"/>
        <v>0</v>
      </c>
    </row>
    <row r="485" spans="1:47" x14ac:dyDescent="0.3">
      <c r="A485" s="1" t="s">
        <v>755</v>
      </c>
      <c r="B485" s="1" t="s">
        <v>557</v>
      </c>
      <c r="C485" s="1" t="s">
        <v>558</v>
      </c>
      <c r="D485" s="1" t="s">
        <v>559</v>
      </c>
      <c r="E485" s="1" t="s">
        <v>61</v>
      </c>
      <c r="F485" s="1" t="s">
        <v>754</v>
      </c>
      <c r="G485" s="1" t="s">
        <v>104</v>
      </c>
      <c r="H485" s="1" t="s">
        <v>496</v>
      </c>
      <c r="I485" s="2">
        <v>245.82</v>
      </c>
      <c r="J485" s="2">
        <v>39.76</v>
      </c>
      <c r="K485" s="2">
        <f t="shared" si="66"/>
        <v>0</v>
      </c>
      <c r="L485" s="2">
        <f t="shared" si="67"/>
        <v>24.44</v>
      </c>
      <c r="AL485" s="5" t="str">
        <f t="shared" si="71"/>
        <v/>
      </c>
      <c r="AN485" s="5" t="str">
        <f t="shared" si="65"/>
        <v/>
      </c>
      <c r="AP485" s="5" t="str">
        <f t="shared" si="73"/>
        <v/>
      </c>
      <c r="AR485" s="2">
        <v>24.44</v>
      </c>
      <c r="AS485" s="5">
        <f t="shared" si="68"/>
        <v>0</v>
      </c>
      <c r="AT485" s="11">
        <f t="shared" si="69"/>
        <v>0</v>
      </c>
      <c r="AU485" s="5">
        <f t="shared" si="70"/>
        <v>0</v>
      </c>
    </row>
    <row r="486" spans="1:47" x14ac:dyDescent="0.3">
      <c r="A486" s="1" t="s">
        <v>755</v>
      </c>
      <c r="B486" s="1" t="s">
        <v>557</v>
      </c>
      <c r="C486" s="1" t="s">
        <v>558</v>
      </c>
      <c r="D486" s="1" t="s">
        <v>559</v>
      </c>
      <c r="E486" s="1" t="s">
        <v>64</v>
      </c>
      <c r="F486" s="1" t="s">
        <v>754</v>
      </c>
      <c r="G486" s="1" t="s">
        <v>104</v>
      </c>
      <c r="H486" s="1" t="s">
        <v>496</v>
      </c>
      <c r="I486" s="2">
        <v>245.82</v>
      </c>
      <c r="J486" s="2">
        <v>38.79</v>
      </c>
      <c r="K486" s="2">
        <f t="shared" si="66"/>
        <v>0</v>
      </c>
      <c r="L486" s="2">
        <f t="shared" si="67"/>
        <v>38.79</v>
      </c>
      <c r="AL486" s="5" t="str">
        <f t="shared" si="71"/>
        <v/>
      </c>
      <c r="AN486" s="5" t="str">
        <f t="shared" si="65"/>
        <v/>
      </c>
      <c r="AP486" s="5" t="str">
        <f t="shared" si="73"/>
        <v/>
      </c>
      <c r="AR486" s="2">
        <v>38.79</v>
      </c>
      <c r="AS486" s="5">
        <f t="shared" si="68"/>
        <v>0</v>
      </c>
      <c r="AT486" s="11">
        <f t="shared" si="69"/>
        <v>0</v>
      </c>
      <c r="AU486" s="5">
        <f t="shared" si="70"/>
        <v>0</v>
      </c>
    </row>
    <row r="487" spans="1:47" x14ac:dyDescent="0.3">
      <c r="A487" s="1" t="s">
        <v>755</v>
      </c>
      <c r="B487" s="1" t="s">
        <v>557</v>
      </c>
      <c r="C487" s="1" t="s">
        <v>558</v>
      </c>
      <c r="D487" s="1" t="s">
        <v>559</v>
      </c>
      <c r="E487" s="1" t="s">
        <v>65</v>
      </c>
      <c r="F487" s="1" t="s">
        <v>754</v>
      </c>
      <c r="G487" s="1" t="s">
        <v>104</v>
      </c>
      <c r="H487" s="1" t="s">
        <v>496</v>
      </c>
      <c r="I487" s="2">
        <v>245.82</v>
      </c>
      <c r="J487" s="2">
        <v>31.27</v>
      </c>
      <c r="K487" s="2">
        <f t="shared" si="66"/>
        <v>0</v>
      </c>
      <c r="L487" s="2">
        <f t="shared" si="67"/>
        <v>15.923</v>
      </c>
      <c r="AL487" s="5" t="str">
        <f t="shared" si="71"/>
        <v/>
      </c>
      <c r="AN487" s="5" t="str">
        <f t="shared" si="65"/>
        <v/>
      </c>
      <c r="AP487" s="5" t="str">
        <f t="shared" si="73"/>
        <v/>
      </c>
      <c r="AR487" s="2">
        <v>15.923</v>
      </c>
      <c r="AS487" s="5">
        <f t="shared" si="68"/>
        <v>0</v>
      </c>
      <c r="AT487" s="11">
        <f t="shared" si="69"/>
        <v>0</v>
      </c>
      <c r="AU487" s="5">
        <f t="shared" si="70"/>
        <v>0</v>
      </c>
    </row>
    <row r="488" spans="1:47" x14ac:dyDescent="0.3">
      <c r="A488" s="1" t="s">
        <v>756</v>
      </c>
      <c r="B488" s="1" t="s">
        <v>757</v>
      </c>
      <c r="C488" s="1" t="s">
        <v>758</v>
      </c>
      <c r="D488" s="1" t="s">
        <v>759</v>
      </c>
      <c r="E488" s="1" t="s">
        <v>55</v>
      </c>
      <c r="F488" s="1" t="s">
        <v>754</v>
      </c>
      <c r="G488" s="1" t="s">
        <v>104</v>
      </c>
      <c r="H488" s="1" t="s">
        <v>496</v>
      </c>
      <c r="I488" s="2">
        <v>72.749205352499999</v>
      </c>
      <c r="J488" s="2">
        <v>39.35</v>
      </c>
      <c r="K488" s="2">
        <f t="shared" si="66"/>
        <v>0</v>
      </c>
      <c r="L488" s="2">
        <f t="shared" si="67"/>
        <v>14.72</v>
      </c>
      <c r="AL488" s="5" t="str">
        <f t="shared" si="71"/>
        <v/>
      </c>
      <c r="AN488" s="5" t="str">
        <f t="shared" si="65"/>
        <v/>
      </c>
      <c r="AP488" s="5" t="str">
        <f t="shared" si="73"/>
        <v/>
      </c>
      <c r="AR488" s="2">
        <v>14.72</v>
      </c>
      <c r="AS488" s="5">
        <f t="shared" si="68"/>
        <v>0</v>
      </c>
      <c r="AT488" s="11">
        <f t="shared" si="69"/>
        <v>0</v>
      </c>
      <c r="AU488" s="5">
        <f t="shared" si="70"/>
        <v>0</v>
      </c>
    </row>
    <row r="489" spans="1:47" x14ac:dyDescent="0.3">
      <c r="A489" s="1" t="s">
        <v>756</v>
      </c>
      <c r="B489" s="1" t="s">
        <v>757</v>
      </c>
      <c r="C489" s="1" t="s">
        <v>758</v>
      </c>
      <c r="D489" s="1" t="s">
        <v>759</v>
      </c>
      <c r="E489" s="1" t="s">
        <v>51</v>
      </c>
      <c r="F489" s="1" t="s">
        <v>754</v>
      </c>
      <c r="G489" s="1" t="s">
        <v>104</v>
      </c>
      <c r="H489" s="1" t="s">
        <v>496</v>
      </c>
      <c r="I489" s="2">
        <v>72.749205352499999</v>
      </c>
      <c r="J489" s="2">
        <v>33.380000000000003</v>
      </c>
      <c r="K489" s="2">
        <f t="shared" si="66"/>
        <v>0</v>
      </c>
      <c r="L489" s="2">
        <f t="shared" si="67"/>
        <v>1.24</v>
      </c>
      <c r="AL489" s="5" t="str">
        <f t="shared" si="71"/>
        <v/>
      </c>
      <c r="AN489" s="5" t="str">
        <f t="shared" si="65"/>
        <v/>
      </c>
      <c r="AP489" s="5" t="str">
        <f t="shared" si="73"/>
        <v/>
      </c>
      <c r="AR489" s="2">
        <v>1.24</v>
      </c>
      <c r="AS489" s="5">
        <f t="shared" si="68"/>
        <v>0</v>
      </c>
      <c r="AT489" s="11">
        <f t="shared" si="69"/>
        <v>0</v>
      </c>
      <c r="AU489" s="5">
        <f t="shared" si="70"/>
        <v>0</v>
      </c>
    </row>
    <row r="490" spans="1:47" x14ac:dyDescent="0.3">
      <c r="A490" s="1" t="s">
        <v>760</v>
      </c>
      <c r="B490" s="1" t="s">
        <v>761</v>
      </c>
      <c r="C490" s="1" t="s">
        <v>682</v>
      </c>
      <c r="D490" s="1" t="s">
        <v>683</v>
      </c>
      <c r="E490" s="1" t="s">
        <v>86</v>
      </c>
      <c r="F490" s="1" t="s">
        <v>754</v>
      </c>
      <c r="G490" s="1" t="s">
        <v>104</v>
      </c>
      <c r="H490" s="1" t="s">
        <v>496</v>
      </c>
      <c r="I490" s="2">
        <v>28.379793647300001</v>
      </c>
      <c r="J490" s="2">
        <v>28.37</v>
      </c>
      <c r="K490" s="2">
        <f t="shared" si="66"/>
        <v>0</v>
      </c>
      <c r="L490" s="2">
        <f t="shared" si="67"/>
        <v>28.37</v>
      </c>
      <c r="AL490" s="5" t="str">
        <f t="shared" si="71"/>
        <v/>
      </c>
      <c r="AN490" s="5" t="str">
        <f t="shared" si="65"/>
        <v/>
      </c>
      <c r="AP490" s="5" t="str">
        <f t="shared" si="73"/>
        <v/>
      </c>
      <c r="AR490" s="2">
        <v>28.37</v>
      </c>
      <c r="AS490" s="5">
        <f t="shared" si="68"/>
        <v>0</v>
      </c>
      <c r="AT490" s="11">
        <f t="shared" si="69"/>
        <v>0</v>
      </c>
      <c r="AU490" s="5">
        <f t="shared" si="70"/>
        <v>0</v>
      </c>
    </row>
    <row r="491" spans="1:47" x14ac:dyDescent="0.3">
      <c r="A491" s="1" t="s">
        <v>762</v>
      </c>
      <c r="B491" s="1" t="s">
        <v>757</v>
      </c>
      <c r="C491" s="1" t="s">
        <v>758</v>
      </c>
      <c r="D491" s="1" t="s">
        <v>759</v>
      </c>
      <c r="E491" s="1" t="s">
        <v>66</v>
      </c>
      <c r="F491" s="1" t="s">
        <v>754</v>
      </c>
      <c r="G491" s="1" t="s">
        <v>104</v>
      </c>
      <c r="H491" s="1" t="s">
        <v>496</v>
      </c>
      <c r="I491" s="2">
        <v>55.83</v>
      </c>
      <c r="J491" s="2">
        <v>19.75</v>
      </c>
      <c r="K491" s="2">
        <f t="shared" si="66"/>
        <v>0</v>
      </c>
      <c r="L491" s="2">
        <f t="shared" si="67"/>
        <v>19.75</v>
      </c>
      <c r="AL491" s="5" t="str">
        <f t="shared" si="71"/>
        <v/>
      </c>
      <c r="AN491" s="5" t="str">
        <f t="shared" si="65"/>
        <v/>
      </c>
      <c r="AP491" s="5" t="str">
        <f t="shared" si="73"/>
        <v/>
      </c>
      <c r="AR491" s="2">
        <v>19.75</v>
      </c>
      <c r="AS491" s="5">
        <f t="shared" si="68"/>
        <v>0</v>
      </c>
      <c r="AT491" s="11">
        <f t="shared" si="69"/>
        <v>0</v>
      </c>
      <c r="AU491" s="5">
        <f t="shared" si="70"/>
        <v>0</v>
      </c>
    </row>
    <row r="492" spans="1:47" x14ac:dyDescent="0.3">
      <c r="A492" s="1" t="s">
        <v>762</v>
      </c>
      <c r="B492" s="1" t="s">
        <v>757</v>
      </c>
      <c r="C492" s="1" t="s">
        <v>758</v>
      </c>
      <c r="D492" s="1" t="s">
        <v>759</v>
      </c>
      <c r="E492" s="1" t="s">
        <v>80</v>
      </c>
      <c r="F492" s="1" t="s">
        <v>754</v>
      </c>
      <c r="G492" s="1" t="s">
        <v>104</v>
      </c>
      <c r="H492" s="1" t="s">
        <v>496</v>
      </c>
      <c r="I492" s="2">
        <v>55.83</v>
      </c>
      <c r="J492" s="2">
        <v>34.979999999999997</v>
      </c>
      <c r="K492" s="2">
        <f t="shared" si="66"/>
        <v>0</v>
      </c>
      <c r="L492" s="2">
        <f t="shared" si="67"/>
        <v>34.46</v>
      </c>
      <c r="AL492" s="5" t="str">
        <f t="shared" si="71"/>
        <v/>
      </c>
      <c r="AN492" s="5" t="str">
        <f t="shared" si="65"/>
        <v/>
      </c>
      <c r="AP492" s="5" t="str">
        <f t="shared" si="73"/>
        <v/>
      </c>
      <c r="AR492" s="2">
        <v>34.46</v>
      </c>
      <c r="AS492" s="5">
        <f t="shared" si="68"/>
        <v>0</v>
      </c>
      <c r="AT492" s="11">
        <f t="shared" si="69"/>
        <v>0</v>
      </c>
      <c r="AU492" s="5">
        <f t="shared" si="70"/>
        <v>0</v>
      </c>
    </row>
    <row r="493" spans="1:47" x14ac:dyDescent="0.3">
      <c r="A493" s="1" t="s">
        <v>763</v>
      </c>
      <c r="B493" s="1" t="s">
        <v>757</v>
      </c>
      <c r="C493" s="1" t="s">
        <v>758</v>
      </c>
      <c r="D493" s="1" t="s">
        <v>759</v>
      </c>
      <c r="E493" s="1" t="s">
        <v>85</v>
      </c>
      <c r="F493" s="1" t="s">
        <v>141</v>
      </c>
      <c r="G493" s="1" t="s">
        <v>104</v>
      </c>
      <c r="H493" s="1" t="s">
        <v>496</v>
      </c>
      <c r="I493" s="2">
        <v>59.09</v>
      </c>
      <c r="J493" s="2">
        <v>18.22</v>
      </c>
      <c r="K493" s="2">
        <f t="shared" si="66"/>
        <v>0</v>
      </c>
      <c r="L493" s="2">
        <f t="shared" si="67"/>
        <v>7.94</v>
      </c>
      <c r="AL493" s="5" t="str">
        <f t="shared" si="71"/>
        <v/>
      </c>
      <c r="AN493" s="5" t="str">
        <f t="shared" si="65"/>
        <v/>
      </c>
      <c r="AP493" s="5" t="str">
        <f t="shared" si="73"/>
        <v/>
      </c>
      <c r="AR493" s="2">
        <v>7.94</v>
      </c>
      <c r="AS493" s="5">
        <f t="shared" si="68"/>
        <v>0</v>
      </c>
      <c r="AT493" s="11">
        <f t="shared" si="69"/>
        <v>0</v>
      </c>
      <c r="AU493" s="5">
        <f t="shared" si="70"/>
        <v>0</v>
      </c>
    </row>
    <row r="494" spans="1:47" x14ac:dyDescent="0.3">
      <c r="A494" s="1" t="s">
        <v>763</v>
      </c>
      <c r="B494" s="1" t="s">
        <v>757</v>
      </c>
      <c r="C494" s="1" t="s">
        <v>758</v>
      </c>
      <c r="D494" s="1" t="s">
        <v>759</v>
      </c>
      <c r="E494" s="1" t="s">
        <v>74</v>
      </c>
      <c r="F494" s="1" t="s">
        <v>141</v>
      </c>
      <c r="G494" s="1" t="s">
        <v>104</v>
      </c>
      <c r="H494" s="1" t="s">
        <v>496</v>
      </c>
      <c r="I494" s="2">
        <v>59.09</v>
      </c>
      <c r="J494" s="2">
        <v>37.82</v>
      </c>
      <c r="K494" s="2">
        <f t="shared" si="66"/>
        <v>0</v>
      </c>
      <c r="L494" s="2">
        <f t="shared" si="67"/>
        <v>22.76</v>
      </c>
      <c r="AL494" s="5" t="str">
        <f t="shared" si="71"/>
        <v/>
      </c>
      <c r="AN494" s="5" t="str">
        <f t="shared" si="65"/>
        <v/>
      </c>
      <c r="AP494" s="5" t="str">
        <f t="shared" si="73"/>
        <v/>
      </c>
      <c r="AR494" s="2">
        <v>22.76</v>
      </c>
      <c r="AS494" s="5">
        <f t="shared" si="68"/>
        <v>0</v>
      </c>
      <c r="AT494" s="11">
        <f t="shared" si="69"/>
        <v>0</v>
      </c>
      <c r="AU494" s="5">
        <f t="shared" si="70"/>
        <v>0</v>
      </c>
    </row>
    <row r="495" spans="1:47" x14ac:dyDescent="0.3">
      <c r="A495" s="1" t="s">
        <v>764</v>
      </c>
      <c r="B495" s="1" t="s">
        <v>765</v>
      </c>
      <c r="C495" s="1" t="s">
        <v>766</v>
      </c>
      <c r="D495" s="1" t="s">
        <v>767</v>
      </c>
      <c r="E495" s="1" t="s">
        <v>85</v>
      </c>
      <c r="F495" s="1" t="s">
        <v>141</v>
      </c>
      <c r="G495" s="1" t="s">
        <v>104</v>
      </c>
      <c r="H495" s="1" t="s">
        <v>496</v>
      </c>
      <c r="I495" s="2">
        <v>19.760000000000002</v>
      </c>
      <c r="J495" s="2">
        <v>19.75</v>
      </c>
      <c r="K495" s="2">
        <f t="shared" si="66"/>
        <v>0</v>
      </c>
      <c r="L495" s="2">
        <f t="shared" si="67"/>
        <v>0.82</v>
      </c>
      <c r="AL495" s="5" t="str">
        <f t="shared" si="71"/>
        <v/>
      </c>
      <c r="AN495" s="5" t="str">
        <f t="shared" si="65"/>
        <v/>
      </c>
      <c r="AP495" s="5" t="str">
        <f t="shared" si="73"/>
        <v/>
      </c>
      <c r="AR495" s="2">
        <v>0.82</v>
      </c>
      <c r="AS495" s="5">
        <f t="shared" si="68"/>
        <v>0</v>
      </c>
      <c r="AT495" s="11">
        <f t="shared" si="69"/>
        <v>0</v>
      </c>
      <c r="AU495" s="5">
        <f t="shared" si="70"/>
        <v>0</v>
      </c>
    </row>
    <row r="496" spans="1:47" x14ac:dyDescent="0.3">
      <c r="A496" s="1" t="s">
        <v>768</v>
      </c>
      <c r="B496" s="1" t="s">
        <v>769</v>
      </c>
      <c r="C496" s="1" t="s">
        <v>770</v>
      </c>
      <c r="D496" s="1" t="s">
        <v>316</v>
      </c>
      <c r="E496" s="1" t="s">
        <v>60</v>
      </c>
      <c r="F496" s="1" t="s">
        <v>227</v>
      </c>
      <c r="G496" s="1" t="s">
        <v>104</v>
      </c>
      <c r="H496" s="1" t="s">
        <v>496</v>
      </c>
      <c r="I496" s="2">
        <v>50.93</v>
      </c>
      <c r="J496" s="2">
        <v>13.89</v>
      </c>
      <c r="K496" s="2">
        <f t="shared" si="66"/>
        <v>0.33</v>
      </c>
      <c r="L496" s="2">
        <f t="shared" si="67"/>
        <v>13.55</v>
      </c>
      <c r="Z496" s="9">
        <v>0.33</v>
      </c>
      <c r="AA496" s="5">
        <v>10.23</v>
      </c>
      <c r="AL496" s="5" t="str">
        <f t="shared" si="71"/>
        <v/>
      </c>
      <c r="AN496" s="5" t="str">
        <f t="shared" si="65"/>
        <v/>
      </c>
      <c r="AP496" s="5" t="str">
        <f t="shared" si="73"/>
        <v/>
      </c>
      <c r="AR496" s="2">
        <v>13.55</v>
      </c>
      <c r="AS496" s="5">
        <f t="shared" si="68"/>
        <v>10.23</v>
      </c>
      <c r="AT496" s="11">
        <f t="shared" si="69"/>
        <v>4.7424217556854022E-4</v>
      </c>
      <c r="AU496" s="5">
        <f t="shared" si="70"/>
        <v>0.4742421755685402</v>
      </c>
    </row>
    <row r="497" spans="1:47" x14ac:dyDescent="0.3">
      <c r="A497" s="1" t="s">
        <v>768</v>
      </c>
      <c r="B497" s="1" t="s">
        <v>769</v>
      </c>
      <c r="C497" s="1" t="s">
        <v>770</v>
      </c>
      <c r="D497" s="1" t="s">
        <v>316</v>
      </c>
      <c r="E497" s="1" t="s">
        <v>109</v>
      </c>
      <c r="F497" s="1" t="s">
        <v>227</v>
      </c>
      <c r="G497" s="1" t="s">
        <v>104</v>
      </c>
      <c r="H497" s="1" t="s">
        <v>496</v>
      </c>
      <c r="I497" s="2">
        <v>50.93</v>
      </c>
      <c r="J497" s="2">
        <v>30.99</v>
      </c>
      <c r="K497" s="2">
        <f t="shared" si="66"/>
        <v>1.3</v>
      </c>
      <c r="L497" s="2">
        <f t="shared" si="67"/>
        <v>28.44</v>
      </c>
      <c r="R497" s="7">
        <v>0.02</v>
      </c>
      <c r="S497" s="5">
        <v>5.14</v>
      </c>
      <c r="Z497" s="9">
        <v>1.28</v>
      </c>
      <c r="AA497" s="5">
        <v>39.68</v>
      </c>
      <c r="AL497" s="5" t="str">
        <f t="shared" si="71"/>
        <v/>
      </c>
      <c r="AN497" s="5" t="str">
        <f t="shared" si="65"/>
        <v/>
      </c>
      <c r="AP497" s="5" t="str">
        <f t="shared" si="73"/>
        <v/>
      </c>
      <c r="AR497" s="2">
        <v>28.44</v>
      </c>
      <c r="AS497" s="5">
        <f t="shared" si="68"/>
        <v>44.82</v>
      </c>
      <c r="AT497" s="11">
        <f t="shared" si="69"/>
        <v>2.0777648395876804E-3</v>
      </c>
      <c r="AU497" s="5">
        <f t="shared" si="70"/>
        <v>2.0777648395876804</v>
      </c>
    </row>
    <row r="498" spans="1:47" x14ac:dyDescent="0.3">
      <c r="A498" s="1" t="s">
        <v>768</v>
      </c>
      <c r="B498" s="1" t="s">
        <v>769</v>
      </c>
      <c r="C498" s="1" t="s">
        <v>770</v>
      </c>
      <c r="D498" s="1" t="s">
        <v>316</v>
      </c>
      <c r="E498" s="1" t="s">
        <v>62</v>
      </c>
      <c r="F498" s="1" t="s">
        <v>227</v>
      </c>
      <c r="G498" s="1" t="s">
        <v>104</v>
      </c>
      <c r="H498" s="1" t="s">
        <v>496</v>
      </c>
      <c r="I498" s="2">
        <v>50.93</v>
      </c>
      <c r="J498" s="2">
        <v>0.22</v>
      </c>
      <c r="K498" s="2">
        <f t="shared" si="66"/>
        <v>0</v>
      </c>
      <c r="L498" s="2">
        <f t="shared" si="67"/>
        <v>0.22</v>
      </c>
      <c r="AL498" s="5" t="str">
        <f t="shared" si="71"/>
        <v/>
      </c>
      <c r="AN498" s="5" t="str">
        <f t="shared" si="65"/>
        <v/>
      </c>
      <c r="AP498" s="5" t="str">
        <f t="shared" si="73"/>
        <v/>
      </c>
      <c r="AR498" s="2">
        <v>0.22</v>
      </c>
      <c r="AS498" s="5">
        <f t="shared" si="68"/>
        <v>0</v>
      </c>
      <c r="AT498" s="11">
        <f t="shared" si="69"/>
        <v>0</v>
      </c>
      <c r="AU498" s="5">
        <f t="shared" si="70"/>
        <v>0</v>
      </c>
    </row>
    <row r="499" spans="1:47" x14ac:dyDescent="0.3">
      <c r="A499" s="1" t="s">
        <v>771</v>
      </c>
      <c r="B499" s="1" t="s">
        <v>772</v>
      </c>
      <c r="C499" s="1" t="s">
        <v>773</v>
      </c>
      <c r="D499" s="1" t="s">
        <v>316</v>
      </c>
      <c r="E499" s="1" t="s">
        <v>109</v>
      </c>
      <c r="F499" s="1" t="s">
        <v>227</v>
      </c>
      <c r="G499" s="1" t="s">
        <v>104</v>
      </c>
      <c r="H499" s="1" t="s">
        <v>496</v>
      </c>
      <c r="I499" s="2">
        <v>6.03</v>
      </c>
      <c r="J499" s="2">
        <v>4.84</v>
      </c>
      <c r="K499" s="2">
        <f t="shared" si="66"/>
        <v>0.87</v>
      </c>
      <c r="L499" s="2">
        <f t="shared" si="67"/>
        <v>1.2</v>
      </c>
      <c r="R499" s="7">
        <v>0.02</v>
      </c>
      <c r="S499" s="5">
        <v>5.14</v>
      </c>
      <c r="Z499" s="9">
        <v>0.85</v>
      </c>
      <c r="AA499" s="5">
        <v>26.35</v>
      </c>
      <c r="AL499" s="5" t="str">
        <f t="shared" si="71"/>
        <v/>
      </c>
      <c r="AN499" s="5" t="str">
        <f t="shared" si="65"/>
        <v/>
      </c>
      <c r="AP499" s="5" t="str">
        <f t="shared" si="73"/>
        <v/>
      </c>
      <c r="AR499" s="2">
        <v>1.2</v>
      </c>
      <c r="AS499" s="5">
        <f t="shared" si="68"/>
        <v>31.490000000000002</v>
      </c>
      <c r="AT499" s="11">
        <f t="shared" si="69"/>
        <v>1.4598129138468554E-3</v>
      </c>
      <c r="AU499" s="5">
        <f t="shared" si="70"/>
        <v>1.4598129138468554</v>
      </c>
    </row>
    <row r="500" spans="1:47" x14ac:dyDescent="0.3">
      <c r="A500" s="1" t="s">
        <v>774</v>
      </c>
      <c r="B500" s="1" t="s">
        <v>775</v>
      </c>
      <c r="C500" s="1" t="s">
        <v>776</v>
      </c>
      <c r="D500" s="1" t="s">
        <v>777</v>
      </c>
      <c r="E500" s="1" t="s">
        <v>51</v>
      </c>
      <c r="F500" s="1" t="s">
        <v>227</v>
      </c>
      <c r="G500" s="1" t="s">
        <v>104</v>
      </c>
      <c r="H500" s="1" t="s">
        <v>496</v>
      </c>
      <c r="I500" s="2">
        <v>39.880000000000003</v>
      </c>
      <c r="J500" s="2">
        <v>38.35</v>
      </c>
      <c r="K500" s="2">
        <f t="shared" si="66"/>
        <v>2.5300000000000002</v>
      </c>
      <c r="L500" s="2">
        <f t="shared" si="67"/>
        <v>35.81</v>
      </c>
      <c r="R500" s="7">
        <v>2</v>
      </c>
      <c r="S500" s="5">
        <v>514</v>
      </c>
      <c r="T500" s="8">
        <v>0.53</v>
      </c>
      <c r="U500" s="5">
        <v>40.81</v>
      </c>
      <c r="AL500" s="5" t="str">
        <f t="shared" si="71"/>
        <v/>
      </c>
      <c r="AN500" s="5" t="str">
        <f t="shared" si="65"/>
        <v/>
      </c>
      <c r="AP500" s="5" t="str">
        <f t="shared" si="73"/>
        <v/>
      </c>
      <c r="AR500" s="2">
        <v>35.81</v>
      </c>
      <c r="AS500" s="5">
        <f t="shared" si="68"/>
        <v>554.80999999999995</v>
      </c>
      <c r="AT500" s="11">
        <f t="shared" si="69"/>
        <v>2.5719873062285604E-2</v>
      </c>
      <c r="AU500" s="5">
        <f t="shared" si="70"/>
        <v>25.719873062285604</v>
      </c>
    </row>
    <row r="501" spans="1:47" x14ac:dyDescent="0.3">
      <c r="A501" s="1" t="s">
        <v>778</v>
      </c>
      <c r="B501" s="1" t="s">
        <v>557</v>
      </c>
      <c r="C501" s="1" t="s">
        <v>558</v>
      </c>
      <c r="D501" s="1" t="s">
        <v>559</v>
      </c>
      <c r="E501" s="1" t="s">
        <v>60</v>
      </c>
      <c r="F501" s="1" t="s">
        <v>227</v>
      </c>
      <c r="G501" s="1" t="s">
        <v>104</v>
      </c>
      <c r="H501" s="1" t="s">
        <v>496</v>
      </c>
      <c r="I501" s="2">
        <v>34.340000000000003</v>
      </c>
      <c r="J501" s="2">
        <v>1.38</v>
      </c>
      <c r="K501" s="2">
        <f t="shared" si="66"/>
        <v>0</v>
      </c>
      <c r="L501" s="2">
        <f t="shared" si="67"/>
        <v>1.38</v>
      </c>
      <c r="AL501" s="5" t="str">
        <f t="shared" si="71"/>
        <v/>
      </c>
      <c r="AN501" s="5" t="str">
        <f t="shared" si="65"/>
        <v/>
      </c>
      <c r="AP501" s="5" t="str">
        <f t="shared" si="73"/>
        <v/>
      </c>
      <c r="AR501" s="2">
        <v>1.38</v>
      </c>
      <c r="AS501" s="5">
        <f t="shared" si="68"/>
        <v>0</v>
      </c>
      <c r="AT501" s="11">
        <f t="shared" si="69"/>
        <v>0</v>
      </c>
      <c r="AU501" s="5">
        <f t="shared" si="70"/>
        <v>0</v>
      </c>
    </row>
    <row r="502" spans="1:47" x14ac:dyDescent="0.3">
      <c r="A502" s="1" t="s">
        <v>778</v>
      </c>
      <c r="B502" s="1" t="s">
        <v>557</v>
      </c>
      <c r="C502" s="1" t="s">
        <v>558</v>
      </c>
      <c r="D502" s="1" t="s">
        <v>559</v>
      </c>
      <c r="E502" s="1" t="s">
        <v>62</v>
      </c>
      <c r="F502" s="1" t="s">
        <v>227</v>
      </c>
      <c r="G502" s="1" t="s">
        <v>104</v>
      </c>
      <c r="H502" s="1" t="s">
        <v>496</v>
      </c>
      <c r="I502" s="2">
        <v>34.340000000000003</v>
      </c>
      <c r="J502" s="2">
        <v>32.950000000000003</v>
      </c>
      <c r="K502" s="2">
        <f t="shared" si="66"/>
        <v>0</v>
      </c>
      <c r="L502" s="2">
        <f t="shared" si="67"/>
        <v>32.950000000000003</v>
      </c>
      <c r="AL502" s="5" t="str">
        <f t="shared" si="71"/>
        <v/>
      </c>
      <c r="AN502" s="5" t="str">
        <f t="shared" si="65"/>
        <v/>
      </c>
      <c r="AP502" s="5" t="str">
        <f t="shared" si="73"/>
        <v/>
      </c>
      <c r="AR502" s="2">
        <v>32.950000000000003</v>
      </c>
      <c r="AS502" s="5">
        <f t="shared" si="68"/>
        <v>0</v>
      </c>
      <c r="AT502" s="11">
        <f t="shared" si="69"/>
        <v>0</v>
      </c>
      <c r="AU502" s="5">
        <f t="shared" si="70"/>
        <v>0</v>
      </c>
    </row>
    <row r="503" spans="1:47" x14ac:dyDescent="0.3">
      <c r="A503" s="1" t="s">
        <v>778</v>
      </c>
      <c r="B503" s="1" t="s">
        <v>557</v>
      </c>
      <c r="C503" s="1" t="s">
        <v>558</v>
      </c>
      <c r="D503" s="1" t="s">
        <v>559</v>
      </c>
      <c r="E503" s="1" t="s">
        <v>74</v>
      </c>
      <c r="F503" s="1" t="s">
        <v>227</v>
      </c>
      <c r="G503" s="1" t="s">
        <v>104</v>
      </c>
      <c r="H503" s="1" t="s">
        <v>496</v>
      </c>
      <c r="I503" s="2">
        <v>77.81</v>
      </c>
      <c r="J503" s="2">
        <v>36.49</v>
      </c>
      <c r="K503" s="2">
        <f t="shared" si="66"/>
        <v>0</v>
      </c>
      <c r="L503" s="2">
        <f t="shared" si="67"/>
        <v>36.489999999999995</v>
      </c>
      <c r="AL503" s="5" t="str">
        <f t="shared" si="71"/>
        <v/>
      </c>
      <c r="AN503" s="5" t="str">
        <f t="shared" si="65"/>
        <v/>
      </c>
      <c r="AP503" s="5" t="str">
        <f t="shared" si="73"/>
        <v/>
      </c>
      <c r="AQ503" s="2">
        <v>1.69</v>
      </c>
      <c r="AR503" s="2">
        <v>34.799999999999997</v>
      </c>
      <c r="AS503" s="5">
        <f t="shared" si="68"/>
        <v>0</v>
      </c>
      <c r="AT503" s="11">
        <f t="shared" si="69"/>
        <v>0</v>
      </c>
      <c r="AU503" s="5">
        <f t="shared" si="70"/>
        <v>0</v>
      </c>
    </row>
    <row r="504" spans="1:47" x14ac:dyDescent="0.3">
      <c r="A504" s="1" t="s">
        <v>778</v>
      </c>
      <c r="B504" s="1" t="s">
        <v>557</v>
      </c>
      <c r="C504" s="1" t="s">
        <v>558</v>
      </c>
      <c r="D504" s="1" t="s">
        <v>559</v>
      </c>
      <c r="E504" s="1" t="s">
        <v>65</v>
      </c>
      <c r="F504" s="1" t="s">
        <v>227</v>
      </c>
      <c r="G504" s="1" t="s">
        <v>104</v>
      </c>
      <c r="H504" s="1" t="s">
        <v>496</v>
      </c>
      <c r="I504" s="2">
        <v>77.81</v>
      </c>
      <c r="J504" s="2">
        <v>36.659999999999997</v>
      </c>
      <c r="K504" s="2">
        <f t="shared" si="66"/>
        <v>0</v>
      </c>
      <c r="L504" s="2">
        <f t="shared" si="67"/>
        <v>36.659999999999997</v>
      </c>
      <c r="AL504" s="5" t="str">
        <f t="shared" si="71"/>
        <v/>
      </c>
      <c r="AN504" s="5" t="str">
        <f t="shared" si="65"/>
        <v/>
      </c>
      <c r="AP504" s="5" t="str">
        <f t="shared" si="73"/>
        <v/>
      </c>
      <c r="AR504" s="2">
        <v>36.659999999999997</v>
      </c>
      <c r="AS504" s="5">
        <f t="shared" si="68"/>
        <v>0</v>
      </c>
      <c r="AT504" s="11">
        <f t="shared" si="69"/>
        <v>0</v>
      </c>
      <c r="AU504" s="5">
        <f t="shared" si="70"/>
        <v>0</v>
      </c>
    </row>
    <row r="505" spans="1:47" x14ac:dyDescent="0.3">
      <c r="A505" s="1" t="s">
        <v>779</v>
      </c>
      <c r="B505" s="1" t="s">
        <v>780</v>
      </c>
      <c r="C505" s="1" t="s">
        <v>781</v>
      </c>
      <c r="D505" s="1" t="s">
        <v>782</v>
      </c>
      <c r="E505" s="1" t="s">
        <v>102</v>
      </c>
      <c r="F505" s="1" t="s">
        <v>227</v>
      </c>
      <c r="G505" s="1" t="s">
        <v>104</v>
      </c>
      <c r="H505" s="1" t="s">
        <v>496</v>
      </c>
      <c r="I505" s="2">
        <v>56.94</v>
      </c>
      <c r="J505" s="2">
        <v>14.86</v>
      </c>
      <c r="K505" s="2">
        <f t="shared" si="66"/>
        <v>0.59</v>
      </c>
      <c r="L505" s="2">
        <f t="shared" si="67"/>
        <v>14.270000000000001</v>
      </c>
      <c r="R505" s="7">
        <v>0.59</v>
      </c>
      <c r="S505" s="5">
        <v>151.63</v>
      </c>
      <c r="AL505" s="5" t="str">
        <f t="shared" si="71"/>
        <v/>
      </c>
      <c r="AN505" s="5" t="str">
        <f t="shared" si="65"/>
        <v/>
      </c>
      <c r="AO505" s="2">
        <v>0.06</v>
      </c>
      <c r="AP505" s="5">
        <f t="shared" si="73"/>
        <v>0.06</v>
      </c>
      <c r="AQ505" s="2">
        <v>0.08</v>
      </c>
      <c r="AR505" s="2">
        <v>14.13</v>
      </c>
      <c r="AS505" s="5">
        <f t="shared" si="68"/>
        <v>151.63</v>
      </c>
      <c r="AT505" s="11">
        <f t="shared" si="69"/>
        <v>7.0292611027817937E-3</v>
      </c>
      <c r="AU505" s="5">
        <f t="shared" si="70"/>
        <v>7.0292611027817937</v>
      </c>
    </row>
    <row r="506" spans="1:47" x14ac:dyDescent="0.3">
      <c r="A506" s="1" t="s">
        <v>779</v>
      </c>
      <c r="B506" s="1" t="s">
        <v>780</v>
      </c>
      <c r="C506" s="1" t="s">
        <v>781</v>
      </c>
      <c r="D506" s="1" t="s">
        <v>782</v>
      </c>
      <c r="E506" s="1" t="s">
        <v>63</v>
      </c>
      <c r="F506" s="1" t="s">
        <v>227</v>
      </c>
      <c r="G506" s="1" t="s">
        <v>104</v>
      </c>
      <c r="H506" s="1" t="s">
        <v>496</v>
      </c>
      <c r="I506" s="2">
        <v>56.94</v>
      </c>
      <c r="J506" s="2">
        <v>36.44</v>
      </c>
      <c r="K506" s="2">
        <f t="shared" si="66"/>
        <v>0</v>
      </c>
      <c r="L506" s="2">
        <f t="shared" si="67"/>
        <v>36.44</v>
      </c>
      <c r="AL506" s="5" t="str">
        <f t="shared" si="71"/>
        <v/>
      </c>
      <c r="AN506" s="5" t="str">
        <f t="shared" si="65"/>
        <v/>
      </c>
      <c r="AP506" s="5" t="str">
        <f t="shared" si="73"/>
        <v/>
      </c>
      <c r="AR506" s="2">
        <v>36.44</v>
      </c>
      <c r="AS506" s="5">
        <f t="shared" si="68"/>
        <v>0</v>
      </c>
      <c r="AT506" s="11">
        <f t="shared" si="69"/>
        <v>0</v>
      </c>
      <c r="AU506" s="5">
        <f t="shared" si="70"/>
        <v>0</v>
      </c>
    </row>
    <row r="507" spans="1:47" x14ac:dyDescent="0.3">
      <c r="A507" s="1" t="s">
        <v>783</v>
      </c>
      <c r="B507" s="1" t="s">
        <v>784</v>
      </c>
      <c r="C507" s="1" t="s">
        <v>785</v>
      </c>
      <c r="D507" s="1" t="s">
        <v>316</v>
      </c>
      <c r="E507" s="1" t="s">
        <v>102</v>
      </c>
      <c r="F507" s="1" t="s">
        <v>227</v>
      </c>
      <c r="G507" s="1" t="s">
        <v>104</v>
      </c>
      <c r="H507" s="1" t="s">
        <v>496</v>
      </c>
      <c r="I507" s="2">
        <v>15.78</v>
      </c>
      <c r="J507" s="2">
        <v>13.91</v>
      </c>
      <c r="K507" s="2">
        <f t="shared" si="66"/>
        <v>5.7</v>
      </c>
      <c r="L507" s="2">
        <f t="shared" si="67"/>
        <v>8.1999999999999993</v>
      </c>
      <c r="P507" s="6">
        <v>2.06</v>
      </c>
      <c r="Q507" s="5">
        <v>866.23</v>
      </c>
      <c r="R507" s="7">
        <v>3.64</v>
      </c>
      <c r="S507" s="5">
        <v>935.48</v>
      </c>
      <c r="AL507" s="5" t="str">
        <f t="shared" si="71"/>
        <v/>
      </c>
      <c r="AN507" s="5" t="str">
        <f t="shared" si="65"/>
        <v/>
      </c>
      <c r="AO507" s="2">
        <v>0.57999999999999996</v>
      </c>
      <c r="AP507" s="5">
        <f t="shared" si="73"/>
        <v>0.57999999999999996</v>
      </c>
      <c r="AQ507" s="2">
        <v>0.87</v>
      </c>
      <c r="AR507" s="2">
        <v>6.75</v>
      </c>
      <c r="AS507" s="5">
        <f t="shared" si="68"/>
        <v>1801.71</v>
      </c>
      <c r="AT507" s="11">
        <f t="shared" si="69"/>
        <v>8.3523643220292723E-2</v>
      </c>
      <c r="AU507" s="5">
        <f t="shared" si="70"/>
        <v>83.523643220292726</v>
      </c>
    </row>
    <row r="508" spans="1:47" x14ac:dyDescent="0.3">
      <c r="A508" s="1" t="s">
        <v>786</v>
      </c>
      <c r="B508" s="1" t="s">
        <v>557</v>
      </c>
      <c r="C508" s="1" t="s">
        <v>558</v>
      </c>
      <c r="D508" s="1" t="s">
        <v>559</v>
      </c>
      <c r="E508" s="1" t="s">
        <v>71</v>
      </c>
      <c r="F508" s="1" t="s">
        <v>227</v>
      </c>
      <c r="G508" s="1" t="s">
        <v>104</v>
      </c>
      <c r="H508" s="1" t="s">
        <v>496</v>
      </c>
      <c r="I508" s="2">
        <v>39.99</v>
      </c>
      <c r="J508" s="2">
        <v>38.1</v>
      </c>
      <c r="K508" s="2">
        <f t="shared" si="66"/>
        <v>0</v>
      </c>
      <c r="L508" s="2">
        <f t="shared" si="67"/>
        <v>38.1</v>
      </c>
      <c r="AL508" s="5" t="str">
        <f t="shared" si="71"/>
        <v/>
      </c>
      <c r="AN508" s="5" t="str">
        <f t="shared" si="65"/>
        <v/>
      </c>
      <c r="AP508" s="5" t="str">
        <f t="shared" si="73"/>
        <v/>
      </c>
      <c r="AR508" s="2">
        <v>38.1</v>
      </c>
      <c r="AS508" s="5">
        <f t="shared" si="68"/>
        <v>0</v>
      </c>
      <c r="AT508" s="11">
        <f t="shared" si="69"/>
        <v>0</v>
      </c>
      <c r="AU508" s="5">
        <f t="shared" si="70"/>
        <v>0</v>
      </c>
    </row>
    <row r="509" spans="1:47" x14ac:dyDescent="0.3">
      <c r="A509" s="1" t="s">
        <v>787</v>
      </c>
      <c r="B509" s="1" t="s">
        <v>788</v>
      </c>
      <c r="C509" s="1" t="s">
        <v>2167</v>
      </c>
      <c r="D509" s="1" t="s">
        <v>566</v>
      </c>
      <c r="E509" s="1" t="s">
        <v>74</v>
      </c>
      <c r="F509" s="1" t="s">
        <v>227</v>
      </c>
      <c r="G509" s="1" t="s">
        <v>104</v>
      </c>
      <c r="H509" s="1" t="s">
        <v>496</v>
      </c>
      <c r="I509" s="2">
        <v>2.6</v>
      </c>
      <c r="J509" s="2">
        <v>2.21</v>
      </c>
      <c r="K509" s="2">
        <f t="shared" si="66"/>
        <v>2.1800000000000002</v>
      </c>
      <c r="L509" s="2">
        <f t="shared" si="67"/>
        <v>0.03</v>
      </c>
      <c r="Z509" s="9">
        <v>2.1800000000000002</v>
      </c>
      <c r="AA509" s="5">
        <v>67.58</v>
      </c>
      <c r="AL509" s="5" t="str">
        <f t="shared" si="71"/>
        <v/>
      </c>
      <c r="AN509" s="5" t="str">
        <f t="shared" si="65"/>
        <v/>
      </c>
      <c r="AP509" s="5" t="str">
        <f t="shared" si="73"/>
        <v/>
      </c>
      <c r="AR509" s="2">
        <v>0.03</v>
      </c>
      <c r="AS509" s="5">
        <f t="shared" si="68"/>
        <v>67.58</v>
      </c>
      <c r="AT509" s="11">
        <f t="shared" si="69"/>
        <v>3.1328725537558108E-3</v>
      </c>
      <c r="AU509" s="5">
        <f t="shared" si="70"/>
        <v>3.1328725537558109</v>
      </c>
    </row>
    <row r="510" spans="1:47" x14ac:dyDescent="0.3">
      <c r="A510" s="1" t="s">
        <v>789</v>
      </c>
      <c r="B510" s="1" t="s">
        <v>790</v>
      </c>
      <c r="C510" s="1" t="s">
        <v>785</v>
      </c>
      <c r="D510" s="1" t="s">
        <v>316</v>
      </c>
      <c r="E510" s="1" t="s">
        <v>64</v>
      </c>
      <c r="F510" s="1" t="s">
        <v>227</v>
      </c>
      <c r="G510" s="1" t="s">
        <v>104</v>
      </c>
      <c r="H510" s="1" t="s">
        <v>496</v>
      </c>
      <c r="I510" s="2">
        <v>80.28</v>
      </c>
      <c r="J510" s="2">
        <v>39.92</v>
      </c>
      <c r="K510" s="2">
        <f t="shared" si="66"/>
        <v>17.02</v>
      </c>
      <c r="L510" s="2">
        <f t="shared" si="67"/>
        <v>22.9</v>
      </c>
      <c r="P510" s="6">
        <v>3.2</v>
      </c>
      <c r="Q510" s="5">
        <v>1345.6</v>
      </c>
      <c r="R510" s="7">
        <v>10.59</v>
      </c>
      <c r="S510" s="5">
        <v>2721.63</v>
      </c>
      <c r="T510" s="8">
        <v>0.43</v>
      </c>
      <c r="U510" s="5">
        <v>33.11</v>
      </c>
      <c r="Z510" s="9">
        <v>2.8</v>
      </c>
      <c r="AA510" s="5">
        <v>86.8</v>
      </c>
      <c r="AL510" s="5" t="str">
        <f t="shared" si="71"/>
        <v/>
      </c>
      <c r="AN510" s="5" t="str">
        <f t="shared" ref="AN510:AN573" si="74">IF(AM510&gt;0,AM510*$AN$1,"")</f>
        <v/>
      </c>
      <c r="AO510" s="2">
        <v>1.1299999999999999</v>
      </c>
      <c r="AP510" s="5">
        <f t="shared" si="73"/>
        <v>1.1299999999999999</v>
      </c>
      <c r="AQ510" s="2">
        <v>1.7</v>
      </c>
      <c r="AR510" s="2">
        <v>20.07</v>
      </c>
      <c r="AS510" s="5">
        <f t="shared" si="68"/>
        <v>4187.1400000000003</v>
      </c>
      <c r="AT510" s="11">
        <f t="shared" si="69"/>
        <v>0.19410736881818744</v>
      </c>
      <c r="AU510" s="5">
        <f t="shared" si="70"/>
        <v>194.10736881818744</v>
      </c>
    </row>
    <row r="511" spans="1:47" x14ac:dyDescent="0.3">
      <c r="A511" s="1" t="s">
        <v>789</v>
      </c>
      <c r="B511" s="1" t="s">
        <v>790</v>
      </c>
      <c r="C511" s="1" t="s">
        <v>785</v>
      </c>
      <c r="D511" s="1" t="s">
        <v>316</v>
      </c>
      <c r="E511" s="1" t="s">
        <v>85</v>
      </c>
      <c r="F511" s="1" t="s">
        <v>227</v>
      </c>
      <c r="G511" s="1" t="s">
        <v>104</v>
      </c>
      <c r="H511" s="1" t="s">
        <v>496</v>
      </c>
      <c r="I511" s="2">
        <v>80.28</v>
      </c>
      <c r="J511" s="2">
        <v>40.17</v>
      </c>
      <c r="K511" s="2">
        <f t="shared" si="66"/>
        <v>12.8</v>
      </c>
      <c r="L511" s="2">
        <f t="shared" si="67"/>
        <v>27.200000000000003</v>
      </c>
      <c r="P511" s="6">
        <v>0.05</v>
      </c>
      <c r="Q511" s="5">
        <v>21.024999999999999</v>
      </c>
      <c r="R511" s="7">
        <v>12.46</v>
      </c>
      <c r="S511" s="5">
        <v>3202.22</v>
      </c>
      <c r="T511" s="8">
        <v>0.28999999999999998</v>
      </c>
      <c r="U511" s="5">
        <v>22.33</v>
      </c>
      <c r="AL511" s="5" t="str">
        <f t="shared" si="71"/>
        <v/>
      </c>
      <c r="AN511" s="5" t="str">
        <f t="shared" si="74"/>
        <v/>
      </c>
      <c r="AO511" s="2">
        <v>0.47</v>
      </c>
      <c r="AP511" s="5">
        <f t="shared" si="73"/>
        <v>0.47</v>
      </c>
      <c r="AQ511" s="2">
        <v>0.7</v>
      </c>
      <c r="AR511" s="2">
        <v>26.03</v>
      </c>
      <c r="AS511" s="5">
        <f t="shared" si="68"/>
        <v>3245.5749999999998</v>
      </c>
      <c r="AT511" s="11">
        <f t="shared" si="69"/>
        <v>0.15045831368239146</v>
      </c>
      <c r="AU511" s="5">
        <f t="shared" si="70"/>
        <v>150.45831368239146</v>
      </c>
    </row>
    <row r="512" spans="1:47" x14ac:dyDescent="0.3">
      <c r="A512" s="1" t="s">
        <v>791</v>
      </c>
      <c r="B512" s="1" t="s">
        <v>792</v>
      </c>
      <c r="C512" s="1" t="s">
        <v>793</v>
      </c>
      <c r="D512" s="1" t="s">
        <v>566</v>
      </c>
      <c r="E512" s="1" t="s">
        <v>61</v>
      </c>
      <c r="F512" s="1" t="s">
        <v>227</v>
      </c>
      <c r="G512" s="1" t="s">
        <v>104</v>
      </c>
      <c r="H512" s="1" t="s">
        <v>496</v>
      </c>
      <c r="I512" s="2">
        <v>79.98</v>
      </c>
      <c r="J512" s="2">
        <v>39.18</v>
      </c>
      <c r="K512" s="2">
        <f t="shared" si="66"/>
        <v>1.6800000000000002</v>
      </c>
      <c r="L512" s="2">
        <f t="shared" si="67"/>
        <v>37.5</v>
      </c>
      <c r="P512" s="6">
        <v>0.38</v>
      </c>
      <c r="Q512" s="5">
        <v>159.79</v>
      </c>
      <c r="R512" s="7">
        <v>1.3</v>
      </c>
      <c r="S512" s="5">
        <v>334.1</v>
      </c>
      <c r="AL512" s="5" t="str">
        <f t="shared" si="71"/>
        <v/>
      </c>
      <c r="AN512" s="5" t="str">
        <f t="shared" si="74"/>
        <v/>
      </c>
      <c r="AP512" s="5" t="str">
        <f t="shared" si="73"/>
        <v/>
      </c>
      <c r="AR512" s="2">
        <v>37.5</v>
      </c>
      <c r="AS512" s="5">
        <f t="shared" si="68"/>
        <v>493.89</v>
      </c>
      <c r="AT512" s="11">
        <f t="shared" si="69"/>
        <v>2.2895744681480576E-2</v>
      </c>
      <c r="AU512" s="5">
        <f t="shared" si="70"/>
        <v>22.895744681480576</v>
      </c>
    </row>
    <row r="513" spans="1:47" x14ac:dyDescent="0.3">
      <c r="A513" s="1" t="s">
        <v>791</v>
      </c>
      <c r="B513" s="1" t="s">
        <v>792</v>
      </c>
      <c r="C513" s="1" t="s">
        <v>793</v>
      </c>
      <c r="D513" s="1" t="s">
        <v>566</v>
      </c>
      <c r="E513" s="1" t="s">
        <v>66</v>
      </c>
      <c r="F513" s="1" t="s">
        <v>227</v>
      </c>
      <c r="G513" s="1" t="s">
        <v>104</v>
      </c>
      <c r="H513" s="1" t="s">
        <v>496</v>
      </c>
      <c r="I513" s="2">
        <v>79.98</v>
      </c>
      <c r="J513" s="2">
        <v>40.020000000000003</v>
      </c>
      <c r="K513" s="2">
        <f t="shared" si="66"/>
        <v>28.349999999999998</v>
      </c>
      <c r="L513" s="2">
        <f t="shared" si="67"/>
        <v>11.65</v>
      </c>
      <c r="P513" s="6">
        <v>4.4800000000000004</v>
      </c>
      <c r="Q513" s="5">
        <v>1883.84</v>
      </c>
      <c r="R513" s="7">
        <v>14.78</v>
      </c>
      <c r="S513" s="5">
        <v>3798.46</v>
      </c>
      <c r="T513" s="8">
        <v>9.09</v>
      </c>
      <c r="U513" s="5">
        <v>699.93</v>
      </c>
      <c r="AL513" s="5" t="str">
        <f t="shared" si="71"/>
        <v/>
      </c>
      <c r="AN513" s="5" t="str">
        <f t="shared" si="74"/>
        <v/>
      </c>
      <c r="AP513" s="5" t="str">
        <f t="shared" si="73"/>
        <v/>
      </c>
      <c r="AR513" s="2">
        <v>11.65</v>
      </c>
      <c r="AS513" s="5">
        <f t="shared" si="68"/>
        <v>6382.2300000000005</v>
      </c>
      <c r="AT513" s="11">
        <f t="shared" si="69"/>
        <v>0.29586731575550385</v>
      </c>
      <c r="AU513" s="5">
        <f t="shared" si="70"/>
        <v>295.86731575550385</v>
      </c>
    </row>
    <row r="514" spans="1:47" x14ac:dyDescent="0.3">
      <c r="A514" s="1" t="s">
        <v>794</v>
      </c>
      <c r="B514" s="1" t="s">
        <v>775</v>
      </c>
      <c r="C514" s="1" t="s">
        <v>776</v>
      </c>
      <c r="D514" s="1" t="s">
        <v>777</v>
      </c>
      <c r="E514" s="1" t="s">
        <v>55</v>
      </c>
      <c r="F514" s="1" t="s">
        <v>227</v>
      </c>
      <c r="G514" s="1" t="s">
        <v>104</v>
      </c>
      <c r="H514" s="1" t="s">
        <v>496</v>
      </c>
      <c r="I514" s="2">
        <v>39.97</v>
      </c>
      <c r="J514" s="2">
        <v>38.44</v>
      </c>
      <c r="K514" s="2">
        <f t="shared" si="66"/>
        <v>8.99</v>
      </c>
      <c r="L514" s="2">
        <f t="shared" si="67"/>
        <v>29.45</v>
      </c>
      <c r="R514" s="7">
        <v>2.08</v>
      </c>
      <c r="S514" s="5">
        <v>534.56000000000006</v>
      </c>
      <c r="T514" s="8">
        <v>6.91</v>
      </c>
      <c r="U514" s="5">
        <v>532.07000000000005</v>
      </c>
      <c r="AL514" s="5" t="str">
        <f t="shared" si="71"/>
        <v/>
      </c>
      <c r="AN514" s="5" t="str">
        <f t="shared" si="74"/>
        <v/>
      </c>
      <c r="AP514" s="5" t="str">
        <f t="shared" si="73"/>
        <v/>
      </c>
      <c r="AR514" s="2">
        <v>29.45</v>
      </c>
      <c r="AS514" s="5">
        <f t="shared" si="68"/>
        <v>1066.6300000000001</v>
      </c>
      <c r="AT514" s="11">
        <f t="shared" si="69"/>
        <v>4.944681639556911E-2</v>
      </c>
      <c r="AU514" s="5">
        <f t="shared" si="70"/>
        <v>49.446816395569108</v>
      </c>
    </row>
    <row r="515" spans="1:47" x14ac:dyDescent="0.3">
      <c r="A515" s="1" t="s">
        <v>795</v>
      </c>
      <c r="B515" s="1" t="s">
        <v>796</v>
      </c>
      <c r="C515" s="1" t="s">
        <v>797</v>
      </c>
      <c r="D515" s="1" t="s">
        <v>798</v>
      </c>
      <c r="E515" s="1" t="s">
        <v>80</v>
      </c>
      <c r="F515" s="1" t="s">
        <v>227</v>
      </c>
      <c r="G515" s="1" t="s">
        <v>104</v>
      </c>
      <c r="H515" s="1" t="s">
        <v>496</v>
      </c>
      <c r="I515" s="2">
        <v>80.17</v>
      </c>
      <c r="J515" s="2">
        <v>38.520000000000003</v>
      </c>
      <c r="K515" s="2">
        <f t="shared" ref="K515:K578" si="75">SUM(N515,P515,R515,T515,V515,X515,Z515,AB515,AE515,AG515,AI515)</f>
        <v>0</v>
      </c>
      <c r="L515" s="2">
        <f t="shared" ref="L515:L578" si="76">SUM(M515,AD515,AK515,AM515,AO515,AQ515,AR515)</f>
        <v>38.520000000000003</v>
      </c>
      <c r="AL515" s="5" t="str">
        <f t="shared" si="71"/>
        <v/>
      </c>
      <c r="AN515" s="5" t="str">
        <f t="shared" si="74"/>
        <v/>
      </c>
      <c r="AP515" s="5" t="str">
        <f t="shared" si="73"/>
        <v/>
      </c>
      <c r="AR515" s="2">
        <v>38.520000000000003</v>
      </c>
      <c r="AS515" s="5">
        <f t="shared" ref="AS515:AS578" si="77">SUM(O515,Q515,S515,U515,W515,Y515,AA515,AC515,AF515,AH515,AJ515)</f>
        <v>0</v>
      </c>
      <c r="AT515" s="11">
        <f t="shared" ref="AT515:AT578" si="78">(AS515/$AS$1583)*100</f>
        <v>0</v>
      </c>
      <c r="AU515" s="5">
        <f t="shared" ref="AU515:AU578" si="79">(AT515/100)*$AU$1</f>
        <v>0</v>
      </c>
    </row>
    <row r="516" spans="1:47" x14ac:dyDescent="0.3">
      <c r="A516" s="1" t="s">
        <v>795</v>
      </c>
      <c r="B516" s="1" t="s">
        <v>796</v>
      </c>
      <c r="C516" s="1" t="s">
        <v>797</v>
      </c>
      <c r="D516" s="1" t="s">
        <v>798</v>
      </c>
      <c r="E516" s="1" t="s">
        <v>86</v>
      </c>
      <c r="F516" s="1" t="s">
        <v>227</v>
      </c>
      <c r="G516" s="1" t="s">
        <v>104</v>
      </c>
      <c r="H516" s="1" t="s">
        <v>496</v>
      </c>
      <c r="I516" s="2">
        <v>80.17</v>
      </c>
      <c r="J516" s="2">
        <v>40.1</v>
      </c>
      <c r="K516" s="2">
        <f t="shared" si="75"/>
        <v>0</v>
      </c>
      <c r="L516" s="2">
        <f t="shared" si="76"/>
        <v>40</v>
      </c>
      <c r="AL516" s="5" t="str">
        <f t="shared" si="71"/>
        <v/>
      </c>
      <c r="AN516" s="5" t="str">
        <f t="shared" si="74"/>
        <v/>
      </c>
      <c r="AP516" s="5" t="str">
        <f t="shared" si="73"/>
        <v/>
      </c>
      <c r="AR516" s="2">
        <v>40</v>
      </c>
      <c r="AS516" s="5">
        <f t="shared" si="77"/>
        <v>0</v>
      </c>
      <c r="AT516" s="11">
        <f t="shared" si="78"/>
        <v>0</v>
      </c>
      <c r="AU516" s="5">
        <f t="shared" si="79"/>
        <v>0</v>
      </c>
    </row>
    <row r="517" spans="1:47" x14ac:dyDescent="0.3">
      <c r="A517" s="1" t="s">
        <v>799</v>
      </c>
      <c r="B517" s="1" t="s">
        <v>800</v>
      </c>
      <c r="C517" s="1" t="s">
        <v>801</v>
      </c>
      <c r="D517" s="1" t="s">
        <v>598</v>
      </c>
      <c r="E517" s="1" t="s">
        <v>51</v>
      </c>
      <c r="F517" s="1" t="s">
        <v>802</v>
      </c>
      <c r="G517" s="1" t="s">
        <v>104</v>
      </c>
      <c r="H517" s="1" t="s">
        <v>496</v>
      </c>
      <c r="I517" s="2">
        <v>79.989999999999995</v>
      </c>
      <c r="J517" s="2">
        <v>39.450000000000003</v>
      </c>
      <c r="K517" s="2">
        <f t="shared" si="75"/>
        <v>0</v>
      </c>
      <c r="L517" s="2">
        <f t="shared" si="76"/>
        <v>39.46</v>
      </c>
      <c r="AL517" s="5" t="str">
        <f t="shared" si="71"/>
        <v/>
      </c>
      <c r="AN517" s="5" t="str">
        <f t="shared" si="74"/>
        <v/>
      </c>
      <c r="AP517" s="5" t="str">
        <f t="shared" si="73"/>
        <v/>
      </c>
      <c r="AR517" s="2">
        <v>39.46</v>
      </c>
      <c r="AS517" s="5">
        <f t="shared" si="77"/>
        <v>0</v>
      </c>
      <c r="AT517" s="11">
        <f t="shared" si="78"/>
        <v>0</v>
      </c>
      <c r="AU517" s="5">
        <f t="shared" si="79"/>
        <v>0</v>
      </c>
    </row>
    <row r="518" spans="1:47" x14ac:dyDescent="0.3">
      <c r="A518" s="1" t="s">
        <v>799</v>
      </c>
      <c r="B518" s="1" t="s">
        <v>800</v>
      </c>
      <c r="C518" s="1" t="s">
        <v>801</v>
      </c>
      <c r="D518" s="1" t="s">
        <v>598</v>
      </c>
      <c r="E518" s="1" t="s">
        <v>61</v>
      </c>
      <c r="F518" s="1" t="s">
        <v>802</v>
      </c>
      <c r="G518" s="1" t="s">
        <v>104</v>
      </c>
      <c r="H518" s="1" t="s">
        <v>496</v>
      </c>
      <c r="I518" s="2">
        <v>79.989999999999995</v>
      </c>
      <c r="J518" s="2">
        <v>39.89</v>
      </c>
      <c r="K518" s="2">
        <f t="shared" si="75"/>
        <v>0</v>
      </c>
      <c r="L518" s="2">
        <f t="shared" si="76"/>
        <v>39.89</v>
      </c>
      <c r="AL518" s="5" t="str">
        <f t="shared" si="71"/>
        <v/>
      </c>
      <c r="AN518" s="5" t="str">
        <f t="shared" si="74"/>
        <v/>
      </c>
      <c r="AP518" s="5" t="str">
        <f t="shared" si="73"/>
        <v/>
      </c>
      <c r="AR518" s="2">
        <v>39.89</v>
      </c>
      <c r="AS518" s="5">
        <f t="shared" si="77"/>
        <v>0</v>
      </c>
      <c r="AT518" s="11">
        <f t="shared" si="78"/>
        <v>0</v>
      </c>
      <c r="AU518" s="5">
        <f t="shared" si="79"/>
        <v>0</v>
      </c>
    </row>
    <row r="519" spans="1:47" x14ac:dyDescent="0.3">
      <c r="A519" s="1" t="s">
        <v>803</v>
      </c>
      <c r="B519" s="1" t="s">
        <v>804</v>
      </c>
      <c r="C519" s="1" t="s">
        <v>805</v>
      </c>
      <c r="D519" s="1" t="s">
        <v>566</v>
      </c>
      <c r="E519" s="1" t="s">
        <v>109</v>
      </c>
      <c r="F519" s="1" t="s">
        <v>802</v>
      </c>
      <c r="G519" s="1" t="s">
        <v>104</v>
      </c>
      <c r="H519" s="1" t="s">
        <v>496</v>
      </c>
      <c r="I519" s="2">
        <v>40.049999999999997</v>
      </c>
      <c r="J519" s="2">
        <v>37.409999999999997</v>
      </c>
      <c r="K519" s="2">
        <f t="shared" si="75"/>
        <v>0</v>
      </c>
      <c r="L519" s="2">
        <f t="shared" si="76"/>
        <v>37.42</v>
      </c>
      <c r="AL519" s="5" t="str">
        <f t="shared" si="71"/>
        <v/>
      </c>
      <c r="AN519" s="5" t="str">
        <f t="shared" si="74"/>
        <v/>
      </c>
      <c r="AP519" s="5" t="str">
        <f t="shared" si="73"/>
        <v/>
      </c>
      <c r="AR519" s="2">
        <v>37.42</v>
      </c>
      <c r="AS519" s="5">
        <f t="shared" si="77"/>
        <v>0</v>
      </c>
      <c r="AT519" s="11">
        <f t="shared" si="78"/>
        <v>0</v>
      </c>
      <c r="AU519" s="5">
        <f t="shared" si="79"/>
        <v>0</v>
      </c>
    </row>
    <row r="520" spans="1:47" x14ac:dyDescent="0.3">
      <c r="A520" s="1" t="s">
        <v>806</v>
      </c>
      <c r="B520" s="1" t="s">
        <v>807</v>
      </c>
      <c r="C520" s="1" t="s">
        <v>638</v>
      </c>
      <c r="D520" s="1" t="s">
        <v>316</v>
      </c>
      <c r="E520" s="1" t="s">
        <v>60</v>
      </c>
      <c r="F520" s="1" t="s">
        <v>802</v>
      </c>
      <c r="G520" s="1" t="s">
        <v>104</v>
      </c>
      <c r="H520" s="1" t="s">
        <v>496</v>
      </c>
      <c r="I520" s="2">
        <v>119.05</v>
      </c>
      <c r="J520" s="2">
        <v>38.340000000000003</v>
      </c>
      <c r="K520" s="2">
        <f t="shared" si="75"/>
        <v>0</v>
      </c>
      <c r="L520" s="2">
        <f t="shared" si="76"/>
        <v>38.340000000000003</v>
      </c>
      <c r="AL520" s="5" t="str">
        <f t="shared" si="71"/>
        <v/>
      </c>
      <c r="AN520" s="5" t="str">
        <f t="shared" si="74"/>
        <v/>
      </c>
      <c r="AP520" s="5" t="str">
        <f t="shared" si="73"/>
        <v/>
      </c>
      <c r="AR520" s="2">
        <v>38.340000000000003</v>
      </c>
      <c r="AS520" s="5">
        <f t="shared" si="77"/>
        <v>0</v>
      </c>
      <c r="AT520" s="11">
        <f t="shared" si="78"/>
        <v>0</v>
      </c>
      <c r="AU520" s="5">
        <f t="shared" si="79"/>
        <v>0</v>
      </c>
    </row>
    <row r="521" spans="1:47" x14ac:dyDescent="0.3">
      <c r="A521" s="1" t="s">
        <v>806</v>
      </c>
      <c r="B521" s="1" t="s">
        <v>807</v>
      </c>
      <c r="C521" s="1" t="s">
        <v>638</v>
      </c>
      <c r="D521" s="1" t="s">
        <v>316</v>
      </c>
      <c r="E521" s="1" t="s">
        <v>71</v>
      </c>
      <c r="F521" s="1" t="s">
        <v>802</v>
      </c>
      <c r="G521" s="1" t="s">
        <v>104</v>
      </c>
      <c r="H521" s="1" t="s">
        <v>496</v>
      </c>
      <c r="I521" s="2">
        <v>119.05</v>
      </c>
      <c r="J521" s="2">
        <v>36.54</v>
      </c>
      <c r="K521" s="2">
        <f t="shared" si="75"/>
        <v>0</v>
      </c>
      <c r="L521" s="2">
        <f t="shared" si="76"/>
        <v>36.54</v>
      </c>
      <c r="AL521" s="5" t="str">
        <f t="shared" si="71"/>
        <v/>
      </c>
      <c r="AN521" s="5" t="str">
        <f t="shared" si="74"/>
        <v/>
      </c>
      <c r="AP521" s="5" t="str">
        <f t="shared" si="73"/>
        <v/>
      </c>
      <c r="AR521" s="2">
        <v>36.54</v>
      </c>
      <c r="AS521" s="5">
        <f t="shared" si="77"/>
        <v>0</v>
      </c>
      <c r="AT521" s="11">
        <f t="shared" si="78"/>
        <v>0</v>
      </c>
      <c r="AU521" s="5">
        <f t="shared" si="79"/>
        <v>0</v>
      </c>
    </row>
    <row r="522" spans="1:47" x14ac:dyDescent="0.3">
      <c r="A522" s="1" t="s">
        <v>806</v>
      </c>
      <c r="B522" s="1" t="s">
        <v>807</v>
      </c>
      <c r="C522" s="1" t="s">
        <v>638</v>
      </c>
      <c r="D522" s="1" t="s">
        <v>316</v>
      </c>
      <c r="E522" s="1" t="s">
        <v>62</v>
      </c>
      <c r="F522" s="1" t="s">
        <v>802</v>
      </c>
      <c r="G522" s="1" t="s">
        <v>104</v>
      </c>
      <c r="H522" s="1" t="s">
        <v>496</v>
      </c>
      <c r="I522" s="2">
        <v>119.05</v>
      </c>
      <c r="J522" s="2">
        <v>38.159999999999997</v>
      </c>
      <c r="K522" s="2">
        <f t="shared" si="75"/>
        <v>8.75</v>
      </c>
      <c r="L522" s="2">
        <f t="shared" si="76"/>
        <v>29.42</v>
      </c>
      <c r="P522" s="6">
        <v>2.37</v>
      </c>
      <c r="Q522" s="5">
        <v>996.58500000000004</v>
      </c>
      <c r="R522" s="7">
        <v>6.38</v>
      </c>
      <c r="S522" s="5">
        <v>1639.66</v>
      </c>
      <c r="AL522" s="5" t="str">
        <f t="shared" si="71"/>
        <v/>
      </c>
      <c r="AN522" s="5" t="str">
        <f t="shared" si="74"/>
        <v/>
      </c>
      <c r="AP522" s="5" t="str">
        <f t="shared" si="73"/>
        <v/>
      </c>
      <c r="AR522" s="2">
        <v>29.42</v>
      </c>
      <c r="AS522" s="5">
        <f t="shared" si="77"/>
        <v>2636.2449999999999</v>
      </c>
      <c r="AT522" s="11">
        <f t="shared" si="78"/>
        <v>0.12221100333643072</v>
      </c>
      <c r="AU522" s="5">
        <f t="shared" si="79"/>
        <v>122.21100333643072</v>
      </c>
    </row>
    <row r="523" spans="1:47" x14ac:dyDescent="0.3">
      <c r="A523" s="1" t="s">
        <v>808</v>
      </c>
      <c r="B523" s="1" t="s">
        <v>809</v>
      </c>
      <c r="C523" s="1" t="s">
        <v>810</v>
      </c>
      <c r="D523" s="1" t="s">
        <v>316</v>
      </c>
      <c r="E523" s="1" t="s">
        <v>102</v>
      </c>
      <c r="F523" s="1" t="s">
        <v>802</v>
      </c>
      <c r="G523" s="1" t="s">
        <v>104</v>
      </c>
      <c r="H523" s="1" t="s">
        <v>496</v>
      </c>
      <c r="I523" s="2">
        <v>79.260000000000005</v>
      </c>
      <c r="J523" s="2">
        <v>39.71</v>
      </c>
      <c r="K523" s="2">
        <f t="shared" si="75"/>
        <v>0</v>
      </c>
      <c r="L523" s="2">
        <f t="shared" si="76"/>
        <v>39.71</v>
      </c>
      <c r="AL523" s="5" t="str">
        <f t="shared" si="71"/>
        <v/>
      </c>
      <c r="AN523" s="5" t="str">
        <f t="shared" si="74"/>
        <v/>
      </c>
      <c r="AP523" s="5" t="str">
        <f t="shared" si="73"/>
        <v/>
      </c>
      <c r="AR523" s="2">
        <v>39.71</v>
      </c>
      <c r="AS523" s="5">
        <f t="shared" si="77"/>
        <v>0</v>
      </c>
      <c r="AT523" s="11">
        <f t="shared" si="78"/>
        <v>0</v>
      </c>
      <c r="AU523" s="5">
        <f t="shared" si="79"/>
        <v>0</v>
      </c>
    </row>
    <row r="524" spans="1:47" x14ac:dyDescent="0.3">
      <c r="A524" s="1" t="s">
        <v>808</v>
      </c>
      <c r="B524" s="1" t="s">
        <v>809</v>
      </c>
      <c r="C524" s="1" t="s">
        <v>810</v>
      </c>
      <c r="D524" s="1" t="s">
        <v>316</v>
      </c>
      <c r="E524" s="1" t="s">
        <v>63</v>
      </c>
      <c r="F524" s="1" t="s">
        <v>802</v>
      </c>
      <c r="G524" s="1" t="s">
        <v>104</v>
      </c>
      <c r="H524" s="1" t="s">
        <v>496</v>
      </c>
      <c r="I524" s="2">
        <v>79.260000000000005</v>
      </c>
      <c r="J524" s="2">
        <v>38.03</v>
      </c>
      <c r="K524" s="2">
        <f t="shared" si="75"/>
        <v>5.73</v>
      </c>
      <c r="L524" s="2">
        <f t="shared" si="76"/>
        <v>32.29</v>
      </c>
      <c r="P524" s="6">
        <v>0.01</v>
      </c>
      <c r="Q524" s="5">
        <v>4.2050000000000001</v>
      </c>
      <c r="R524" s="7">
        <v>2.77</v>
      </c>
      <c r="S524" s="5">
        <v>711.89</v>
      </c>
      <c r="Z524" s="9">
        <v>2.95</v>
      </c>
      <c r="AA524" s="5">
        <v>91.45</v>
      </c>
      <c r="AL524" s="5" t="str">
        <f t="shared" si="71"/>
        <v/>
      </c>
      <c r="AN524" s="5" t="str">
        <f t="shared" si="74"/>
        <v/>
      </c>
      <c r="AP524" s="5" t="str">
        <f t="shared" si="73"/>
        <v/>
      </c>
      <c r="AR524" s="2">
        <v>32.29</v>
      </c>
      <c r="AS524" s="5">
        <f t="shared" si="77"/>
        <v>807.54500000000007</v>
      </c>
      <c r="AT524" s="11">
        <f t="shared" si="78"/>
        <v>3.7436158129960588E-2</v>
      </c>
      <c r="AU524" s="5">
        <f t="shared" si="79"/>
        <v>37.436158129960589</v>
      </c>
    </row>
    <row r="525" spans="1:47" x14ac:dyDescent="0.3">
      <c r="A525" s="1" t="s">
        <v>811</v>
      </c>
      <c r="B525" s="1" t="s">
        <v>812</v>
      </c>
      <c r="C525" s="1" t="s">
        <v>813</v>
      </c>
      <c r="D525" s="1" t="s">
        <v>814</v>
      </c>
      <c r="E525" s="1" t="s">
        <v>65</v>
      </c>
      <c r="F525" s="1" t="s">
        <v>802</v>
      </c>
      <c r="G525" s="1" t="s">
        <v>104</v>
      </c>
      <c r="H525" s="1" t="s">
        <v>496</v>
      </c>
      <c r="I525" s="2">
        <v>79.34</v>
      </c>
      <c r="J525" s="2">
        <v>38.07</v>
      </c>
      <c r="K525" s="2">
        <f t="shared" si="75"/>
        <v>1.34</v>
      </c>
      <c r="L525" s="2">
        <f t="shared" si="76"/>
        <v>36.72</v>
      </c>
      <c r="R525" s="7">
        <v>0.03</v>
      </c>
      <c r="S525" s="5">
        <v>7.71</v>
      </c>
      <c r="Z525" s="9">
        <v>1.31</v>
      </c>
      <c r="AA525" s="5">
        <v>40.61</v>
      </c>
      <c r="AL525" s="5" t="str">
        <f t="shared" si="71"/>
        <v/>
      </c>
      <c r="AN525" s="5" t="str">
        <f t="shared" si="74"/>
        <v/>
      </c>
      <c r="AP525" s="5" t="str">
        <f t="shared" si="73"/>
        <v/>
      </c>
      <c r="AR525" s="2">
        <v>36.72</v>
      </c>
      <c r="AS525" s="5">
        <f t="shared" si="77"/>
        <v>48.32</v>
      </c>
      <c r="AT525" s="11">
        <f t="shared" si="78"/>
        <v>2.2400177833305827E-3</v>
      </c>
      <c r="AU525" s="5">
        <f t="shared" si="79"/>
        <v>2.2400177833305825</v>
      </c>
    </row>
    <row r="526" spans="1:47" x14ac:dyDescent="0.3">
      <c r="A526" s="1" t="s">
        <v>811</v>
      </c>
      <c r="B526" s="1" t="s">
        <v>812</v>
      </c>
      <c r="C526" s="1" t="s">
        <v>813</v>
      </c>
      <c r="D526" s="1" t="s">
        <v>814</v>
      </c>
      <c r="E526" s="1" t="s">
        <v>64</v>
      </c>
      <c r="F526" s="1" t="s">
        <v>802</v>
      </c>
      <c r="G526" s="1" t="s">
        <v>104</v>
      </c>
      <c r="H526" s="1" t="s">
        <v>496</v>
      </c>
      <c r="I526" s="2">
        <v>79.34</v>
      </c>
      <c r="J526" s="2">
        <v>39.75</v>
      </c>
      <c r="K526" s="2">
        <f t="shared" si="75"/>
        <v>0</v>
      </c>
      <c r="L526" s="2">
        <f t="shared" si="76"/>
        <v>39.75</v>
      </c>
      <c r="AL526" s="5" t="str">
        <f t="shared" si="71"/>
        <v/>
      </c>
      <c r="AN526" s="5" t="str">
        <f t="shared" si="74"/>
        <v/>
      </c>
      <c r="AP526" s="5" t="str">
        <f t="shared" si="73"/>
        <v/>
      </c>
      <c r="AR526" s="2">
        <v>39.75</v>
      </c>
      <c r="AS526" s="5">
        <f t="shared" si="77"/>
        <v>0</v>
      </c>
      <c r="AT526" s="11">
        <f t="shared" si="78"/>
        <v>0</v>
      </c>
      <c r="AU526" s="5">
        <f t="shared" si="79"/>
        <v>0</v>
      </c>
    </row>
    <row r="527" spans="1:47" x14ac:dyDescent="0.3">
      <c r="A527" s="1" t="s">
        <v>815</v>
      </c>
      <c r="B527" s="1" t="s">
        <v>816</v>
      </c>
      <c r="C527" s="1" t="s">
        <v>817</v>
      </c>
      <c r="D527" s="1" t="s">
        <v>316</v>
      </c>
      <c r="E527" s="1" t="s">
        <v>74</v>
      </c>
      <c r="F527" s="1" t="s">
        <v>802</v>
      </c>
      <c r="G527" s="1" t="s">
        <v>104</v>
      </c>
      <c r="H527" s="1" t="s">
        <v>496</v>
      </c>
      <c r="I527" s="2">
        <v>5.92</v>
      </c>
      <c r="J527" s="2">
        <v>5.21</v>
      </c>
      <c r="K527" s="2">
        <f t="shared" si="75"/>
        <v>1.32</v>
      </c>
      <c r="L527" s="2">
        <f t="shared" si="76"/>
        <v>3.9099999999999997</v>
      </c>
      <c r="R527" s="7">
        <v>0.01</v>
      </c>
      <c r="S527" s="5">
        <v>2.57</v>
      </c>
      <c r="Z527" s="9">
        <v>1.31</v>
      </c>
      <c r="AA527" s="5">
        <v>40.61</v>
      </c>
      <c r="AL527" s="5" t="str">
        <f t="shared" si="71"/>
        <v/>
      </c>
      <c r="AN527" s="5" t="str">
        <f t="shared" si="74"/>
        <v/>
      </c>
      <c r="AO527" s="2">
        <v>0.42</v>
      </c>
      <c r="AP527" s="5">
        <f t="shared" si="73"/>
        <v>0.42</v>
      </c>
      <c r="AQ527" s="2">
        <v>0.73</v>
      </c>
      <c r="AR527" s="2">
        <v>2.76</v>
      </c>
      <c r="AS527" s="5">
        <f t="shared" si="77"/>
        <v>43.18</v>
      </c>
      <c r="AT527" s="11">
        <f t="shared" si="78"/>
        <v>2.0017377459481491E-3</v>
      </c>
      <c r="AU527" s="5">
        <f t="shared" si="79"/>
        <v>2.0017377459481493</v>
      </c>
    </row>
    <row r="528" spans="1:47" x14ac:dyDescent="0.3">
      <c r="A528" s="1" t="s">
        <v>818</v>
      </c>
      <c r="B528" s="1" t="s">
        <v>819</v>
      </c>
      <c r="C528" s="1" t="s">
        <v>820</v>
      </c>
      <c r="D528" s="1" t="s">
        <v>821</v>
      </c>
      <c r="E528" s="1" t="s">
        <v>85</v>
      </c>
      <c r="F528" s="1" t="s">
        <v>802</v>
      </c>
      <c r="G528" s="1" t="s">
        <v>104</v>
      </c>
      <c r="H528" s="1" t="s">
        <v>496</v>
      </c>
      <c r="I528" s="2">
        <v>73.5</v>
      </c>
      <c r="J528" s="2">
        <v>39.78</v>
      </c>
      <c r="K528" s="2">
        <f t="shared" si="75"/>
        <v>0</v>
      </c>
      <c r="L528" s="2">
        <f t="shared" si="76"/>
        <v>39.78</v>
      </c>
      <c r="AL528" s="5" t="str">
        <f t="shared" si="71"/>
        <v/>
      </c>
      <c r="AN528" s="5" t="str">
        <f t="shared" si="74"/>
        <v/>
      </c>
      <c r="AP528" s="5" t="str">
        <f t="shared" si="73"/>
        <v/>
      </c>
      <c r="AR528" s="2">
        <v>39.78</v>
      </c>
      <c r="AS528" s="5">
        <f t="shared" si="77"/>
        <v>0</v>
      </c>
      <c r="AT528" s="11">
        <f t="shared" si="78"/>
        <v>0</v>
      </c>
      <c r="AU528" s="5">
        <f t="shared" si="79"/>
        <v>0</v>
      </c>
    </row>
    <row r="529" spans="1:47" x14ac:dyDescent="0.3">
      <c r="A529" s="1" t="s">
        <v>818</v>
      </c>
      <c r="B529" s="1" t="s">
        <v>819</v>
      </c>
      <c r="C529" s="1" t="s">
        <v>820</v>
      </c>
      <c r="D529" s="1" t="s">
        <v>821</v>
      </c>
      <c r="E529" s="1" t="s">
        <v>74</v>
      </c>
      <c r="F529" s="1" t="s">
        <v>802</v>
      </c>
      <c r="G529" s="1" t="s">
        <v>104</v>
      </c>
      <c r="H529" s="1" t="s">
        <v>496</v>
      </c>
      <c r="I529" s="2">
        <v>73.5</v>
      </c>
      <c r="J529" s="2">
        <v>32.89</v>
      </c>
      <c r="K529" s="2">
        <f t="shared" si="75"/>
        <v>0.32999999999999996</v>
      </c>
      <c r="L529" s="2">
        <f t="shared" si="76"/>
        <v>32.56</v>
      </c>
      <c r="R529" s="7">
        <v>0.03</v>
      </c>
      <c r="S529" s="5">
        <v>7.71</v>
      </c>
      <c r="Z529" s="9">
        <v>0.3</v>
      </c>
      <c r="AA529" s="5">
        <v>9.2999999999999989</v>
      </c>
      <c r="AL529" s="5" t="str">
        <f t="shared" si="71"/>
        <v/>
      </c>
      <c r="AN529" s="5" t="str">
        <f t="shared" si="74"/>
        <v/>
      </c>
      <c r="AO529" s="2">
        <v>0.5</v>
      </c>
      <c r="AP529" s="5">
        <f t="shared" si="73"/>
        <v>0.5</v>
      </c>
      <c r="AQ529" s="2">
        <v>0.63</v>
      </c>
      <c r="AR529" s="2">
        <v>31.43</v>
      </c>
      <c r="AS529" s="5">
        <f t="shared" si="77"/>
        <v>17.009999999999998</v>
      </c>
      <c r="AT529" s="11">
        <f t="shared" si="78"/>
        <v>7.885493065905052E-4</v>
      </c>
      <c r="AU529" s="5">
        <f t="shared" si="79"/>
        <v>0.78854930659050515</v>
      </c>
    </row>
    <row r="530" spans="1:47" x14ac:dyDescent="0.3">
      <c r="A530" s="1" t="s">
        <v>822</v>
      </c>
      <c r="B530" s="1" t="s">
        <v>823</v>
      </c>
      <c r="C530" s="1" t="s">
        <v>824</v>
      </c>
      <c r="D530" s="1" t="s">
        <v>825</v>
      </c>
      <c r="E530" s="1" t="s">
        <v>55</v>
      </c>
      <c r="F530" s="1" t="s">
        <v>802</v>
      </c>
      <c r="G530" s="1" t="s">
        <v>104</v>
      </c>
      <c r="H530" s="1" t="s">
        <v>496</v>
      </c>
      <c r="I530" s="2">
        <v>40.119999999999997</v>
      </c>
      <c r="J530" s="2">
        <v>39.96</v>
      </c>
      <c r="K530" s="2">
        <f t="shared" si="75"/>
        <v>0</v>
      </c>
      <c r="L530" s="2">
        <f t="shared" si="76"/>
        <v>39.96</v>
      </c>
      <c r="AL530" s="5" t="str">
        <f t="shared" ref="AL530:AL593" si="80">IF(AK530&gt;0,AK530*$AL$1,"")</f>
        <v/>
      </c>
      <c r="AN530" s="5" t="str">
        <f t="shared" si="74"/>
        <v/>
      </c>
      <c r="AP530" s="5" t="str">
        <f t="shared" si="73"/>
        <v/>
      </c>
      <c r="AR530" s="2">
        <v>39.96</v>
      </c>
      <c r="AS530" s="5">
        <f t="shared" si="77"/>
        <v>0</v>
      </c>
      <c r="AT530" s="11">
        <f t="shared" si="78"/>
        <v>0</v>
      </c>
      <c r="AU530" s="5">
        <f t="shared" si="79"/>
        <v>0</v>
      </c>
    </row>
    <row r="531" spans="1:47" x14ac:dyDescent="0.3">
      <c r="A531" s="1" t="s">
        <v>826</v>
      </c>
      <c r="B531" s="1" t="s">
        <v>827</v>
      </c>
      <c r="C531" s="1" t="s">
        <v>828</v>
      </c>
      <c r="D531" s="1" t="s">
        <v>598</v>
      </c>
      <c r="E531" s="1" t="s">
        <v>86</v>
      </c>
      <c r="F531" s="1" t="s">
        <v>802</v>
      </c>
      <c r="G531" s="1" t="s">
        <v>104</v>
      </c>
      <c r="H531" s="1" t="s">
        <v>496</v>
      </c>
      <c r="I531" s="2">
        <v>80.14</v>
      </c>
      <c r="J531" s="2">
        <v>39.97</v>
      </c>
      <c r="K531" s="2">
        <f t="shared" si="75"/>
        <v>0.36</v>
      </c>
      <c r="L531" s="2">
        <f t="shared" si="76"/>
        <v>39.61</v>
      </c>
      <c r="R531" s="7">
        <v>0.36</v>
      </c>
      <c r="S531" s="5">
        <v>92.52</v>
      </c>
      <c r="AL531" s="5" t="str">
        <f t="shared" si="80"/>
        <v/>
      </c>
      <c r="AN531" s="5" t="str">
        <f t="shared" si="74"/>
        <v/>
      </c>
      <c r="AP531" s="5" t="str">
        <f t="shared" si="73"/>
        <v/>
      </c>
      <c r="AR531" s="2">
        <v>39.61</v>
      </c>
      <c r="AS531" s="5">
        <f t="shared" si="77"/>
        <v>92.52</v>
      </c>
      <c r="AT531" s="11">
        <f t="shared" si="78"/>
        <v>4.289040672883806E-3</v>
      </c>
      <c r="AU531" s="5">
        <f t="shared" si="79"/>
        <v>4.2890406728838055</v>
      </c>
    </row>
    <row r="532" spans="1:47" x14ac:dyDescent="0.3">
      <c r="A532" s="1" t="s">
        <v>826</v>
      </c>
      <c r="B532" s="1" t="s">
        <v>827</v>
      </c>
      <c r="C532" s="1" t="s">
        <v>828</v>
      </c>
      <c r="D532" s="1" t="s">
        <v>598</v>
      </c>
      <c r="E532" s="1" t="s">
        <v>80</v>
      </c>
      <c r="F532" s="1" t="s">
        <v>802</v>
      </c>
      <c r="G532" s="1" t="s">
        <v>104</v>
      </c>
      <c r="H532" s="1" t="s">
        <v>496</v>
      </c>
      <c r="I532" s="2">
        <v>80.14</v>
      </c>
      <c r="J532" s="2">
        <v>39.67</v>
      </c>
      <c r="K532" s="2">
        <f t="shared" si="75"/>
        <v>1.93</v>
      </c>
      <c r="L532" s="2">
        <f t="shared" si="76"/>
        <v>37.730000000000011</v>
      </c>
      <c r="P532" s="6">
        <v>0.24</v>
      </c>
      <c r="Q532" s="5">
        <v>100.92</v>
      </c>
      <c r="R532" s="7">
        <v>1.69</v>
      </c>
      <c r="S532" s="5">
        <v>434.33</v>
      </c>
      <c r="AL532" s="5" t="str">
        <f t="shared" si="80"/>
        <v/>
      </c>
      <c r="AN532" s="5" t="str">
        <f t="shared" si="74"/>
        <v/>
      </c>
      <c r="AO532" s="2">
        <v>0.1</v>
      </c>
      <c r="AP532" s="5">
        <f t="shared" si="73"/>
        <v>0.1</v>
      </c>
      <c r="AQ532" s="2">
        <v>0.12</v>
      </c>
      <c r="AR532" s="2">
        <v>37.510000000000012</v>
      </c>
      <c r="AS532" s="5">
        <f t="shared" si="77"/>
        <v>535.25</v>
      </c>
      <c r="AT532" s="11">
        <f t="shared" si="78"/>
        <v>2.4813110896682419E-2</v>
      </c>
      <c r="AU532" s="5">
        <f t="shared" si="79"/>
        <v>24.813110896682417</v>
      </c>
    </row>
    <row r="533" spans="1:47" x14ac:dyDescent="0.3">
      <c r="A533" s="1" t="s">
        <v>829</v>
      </c>
      <c r="B533" s="1" t="s">
        <v>800</v>
      </c>
      <c r="C533" s="1" t="s">
        <v>801</v>
      </c>
      <c r="D533" s="1" t="s">
        <v>598</v>
      </c>
      <c r="E533" s="1" t="s">
        <v>66</v>
      </c>
      <c r="F533" s="1" t="s">
        <v>802</v>
      </c>
      <c r="G533" s="1" t="s">
        <v>104</v>
      </c>
      <c r="H533" s="1" t="s">
        <v>496</v>
      </c>
      <c r="I533" s="2">
        <v>39.94</v>
      </c>
      <c r="J533" s="2">
        <v>39.93</v>
      </c>
      <c r="K533" s="2">
        <f t="shared" si="75"/>
        <v>0</v>
      </c>
      <c r="L533" s="2">
        <f t="shared" si="76"/>
        <v>39.93</v>
      </c>
      <c r="AL533" s="5" t="str">
        <f t="shared" si="80"/>
        <v/>
      </c>
      <c r="AN533" s="5" t="str">
        <f t="shared" si="74"/>
        <v/>
      </c>
      <c r="AP533" s="5" t="str">
        <f t="shared" si="73"/>
        <v/>
      </c>
      <c r="AR533" s="2">
        <v>39.93</v>
      </c>
      <c r="AS533" s="5">
        <f t="shared" si="77"/>
        <v>0</v>
      </c>
      <c r="AT533" s="11">
        <f t="shared" si="78"/>
        <v>0</v>
      </c>
      <c r="AU533" s="5">
        <f t="shared" si="79"/>
        <v>0</v>
      </c>
    </row>
    <row r="534" spans="1:47" x14ac:dyDescent="0.3">
      <c r="A534" s="1" t="s">
        <v>830</v>
      </c>
      <c r="B534" s="1" t="s">
        <v>831</v>
      </c>
      <c r="C534" s="1" t="s">
        <v>832</v>
      </c>
      <c r="D534" s="1" t="s">
        <v>752</v>
      </c>
      <c r="E534" s="1" t="s">
        <v>109</v>
      </c>
      <c r="F534" s="1" t="s">
        <v>184</v>
      </c>
      <c r="G534" s="1" t="s">
        <v>104</v>
      </c>
      <c r="H534" s="1" t="s">
        <v>496</v>
      </c>
      <c r="I534" s="2">
        <v>39.626781358300001</v>
      </c>
      <c r="J534" s="2">
        <v>38.119999999999997</v>
      </c>
      <c r="K534" s="2">
        <f t="shared" si="75"/>
        <v>4.57</v>
      </c>
      <c r="L534" s="2">
        <f t="shared" si="76"/>
        <v>33.549999999999997</v>
      </c>
      <c r="P534" s="6">
        <v>0.12</v>
      </c>
      <c r="Q534" s="5">
        <v>63.075000000000003</v>
      </c>
      <c r="R534" s="7">
        <v>4.45</v>
      </c>
      <c r="S534" s="5">
        <v>1429.5625</v>
      </c>
      <c r="AL534" s="5" t="str">
        <f t="shared" si="80"/>
        <v/>
      </c>
      <c r="AN534" s="5" t="str">
        <f t="shared" si="74"/>
        <v/>
      </c>
      <c r="AP534" s="5" t="str">
        <f t="shared" si="73"/>
        <v/>
      </c>
      <c r="AR534" s="2">
        <v>33.549999999999997</v>
      </c>
      <c r="AS534" s="5">
        <f t="shared" si="77"/>
        <v>1492.6375</v>
      </c>
      <c r="AT534" s="11">
        <f t="shared" si="78"/>
        <v>6.9195665233156109E-2</v>
      </c>
      <c r="AU534" s="5">
        <f t="shared" si="79"/>
        <v>69.19566523315612</v>
      </c>
    </row>
    <row r="535" spans="1:47" x14ac:dyDescent="0.3">
      <c r="A535" s="1" t="s">
        <v>833</v>
      </c>
      <c r="B535" s="1" t="s">
        <v>834</v>
      </c>
      <c r="C535" s="1" t="s">
        <v>835</v>
      </c>
      <c r="D535" s="1" t="s">
        <v>566</v>
      </c>
      <c r="E535" s="1" t="s">
        <v>65</v>
      </c>
      <c r="F535" s="1" t="s">
        <v>184</v>
      </c>
      <c r="G535" s="1" t="s">
        <v>104</v>
      </c>
      <c r="H535" s="1" t="s">
        <v>496</v>
      </c>
      <c r="I535" s="2">
        <v>254.75479469800001</v>
      </c>
      <c r="J535" s="2">
        <v>45.69</v>
      </c>
      <c r="K535" s="2">
        <f t="shared" si="75"/>
        <v>6.07</v>
      </c>
      <c r="L535" s="2">
        <f t="shared" si="76"/>
        <v>39.61</v>
      </c>
      <c r="R535" s="7">
        <v>5.08</v>
      </c>
      <c r="S535" s="5">
        <v>1305.56</v>
      </c>
      <c r="Z535" s="9">
        <v>0.99</v>
      </c>
      <c r="AA535" s="5">
        <v>30.69</v>
      </c>
      <c r="AL535" s="5" t="str">
        <f t="shared" si="80"/>
        <v/>
      </c>
      <c r="AN535" s="5" t="str">
        <f t="shared" si="74"/>
        <v/>
      </c>
      <c r="AP535" s="5" t="str">
        <f t="shared" ref="AP535:AP598" si="81">IF(AO535&gt;0,AO535*$AP$1,"")</f>
        <v/>
      </c>
      <c r="AR535" s="2">
        <v>39.61</v>
      </c>
      <c r="AS535" s="5">
        <f t="shared" si="77"/>
        <v>1336.25</v>
      </c>
      <c r="AT535" s="11">
        <f t="shared" si="78"/>
        <v>6.1945856021843777E-2</v>
      </c>
      <c r="AU535" s="5">
        <f t="shared" si="79"/>
        <v>61.945856021843774</v>
      </c>
    </row>
    <row r="536" spans="1:47" x14ac:dyDescent="0.3">
      <c r="A536" s="1" t="s">
        <v>833</v>
      </c>
      <c r="B536" s="1" t="s">
        <v>834</v>
      </c>
      <c r="C536" s="1" t="s">
        <v>835</v>
      </c>
      <c r="D536" s="1" t="s">
        <v>566</v>
      </c>
      <c r="E536" s="1" t="s">
        <v>63</v>
      </c>
      <c r="F536" s="1" t="s">
        <v>184</v>
      </c>
      <c r="G536" s="1" t="s">
        <v>104</v>
      </c>
      <c r="H536" s="1" t="s">
        <v>496</v>
      </c>
      <c r="I536" s="2">
        <v>254.75479469800001</v>
      </c>
      <c r="J536" s="2">
        <v>45.72</v>
      </c>
      <c r="K536" s="2">
        <f t="shared" si="75"/>
        <v>0.04</v>
      </c>
      <c r="L536" s="2">
        <f t="shared" si="76"/>
        <v>45.67</v>
      </c>
      <c r="Z536" s="9">
        <v>0.04</v>
      </c>
      <c r="AA536" s="5">
        <v>1.24</v>
      </c>
      <c r="AK536" s="3">
        <v>0.01</v>
      </c>
      <c r="AL536" s="5">
        <f t="shared" si="80"/>
        <v>17.89</v>
      </c>
      <c r="AN536" s="5" t="str">
        <f t="shared" si="74"/>
        <v/>
      </c>
      <c r="AO536" s="2">
        <v>1.27</v>
      </c>
      <c r="AP536" s="5">
        <f t="shared" si="81"/>
        <v>1.27</v>
      </c>
      <c r="AQ536" s="2">
        <v>1.93</v>
      </c>
      <c r="AR536" s="2">
        <v>42.46</v>
      </c>
      <c r="AS536" s="5">
        <f t="shared" si="77"/>
        <v>1.24</v>
      </c>
      <c r="AT536" s="11">
        <f t="shared" si="78"/>
        <v>5.7483900068913964E-5</v>
      </c>
      <c r="AU536" s="5">
        <f t="shared" si="79"/>
        <v>5.7483900068913962E-2</v>
      </c>
    </row>
    <row r="537" spans="1:47" x14ac:dyDescent="0.3">
      <c r="A537" s="1" t="s">
        <v>833</v>
      </c>
      <c r="B537" s="1" t="s">
        <v>834</v>
      </c>
      <c r="C537" s="1" t="s">
        <v>835</v>
      </c>
      <c r="D537" s="1" t="s">
        <v>566</v>
      </c>
      <c r="E537" s="1" t="s">
        <v>102</v>
      </c>
      <c r="F537" s="1" t="s">
        <v>184</v>
      </c>
      <c r="G537" s="1" t="s">
        <v>104</v>
      </c>
      <c r="H537" s="1" t="s">
        <v>496</v>
      </c>
      <c r="I537" s="2">
        <v>254.75479469800001</v>
      </c>
      <c r="J537" s="2">
        <v>40.51</v>
      </c>
      <c r="K537" s="2">
        <f t="shared" si="75"/>
        <v>13.959999999999999</v>
      </c>
      <c r="L537" s="2">
        <f t="shared" si="76"/>
        <v>26.04</v>
      </c>
      <c r="N537" s="4">
        <v>0.01</v>
      </c>
      <c r="O537" s="5">
        <v>5.4249999999999998</v>
      </c>
      <c r="P537" s="6">
        <v>0.35</v>
      </c>
      <c r="Q537" s="5">
        <v>147.17500000000001</v>
      </c>
      <c r="R537" s="7">
        <v>10.85</v>
      </c>
      <c r="S537" s="5">
        <v>3245.91</v>
      </c>
      <c r="T537" s="8">
        <v>0.03</v>
      </c>
      <c r="U537" s="5">
        <v>2.8875000000000002</v>
      </c>
      <c r="Z537" s="9">
        <v>2.72</v>
      </c>
      <c r="AA537" s="5">
        <v>84.94</v>
      </c>
      <c r="AL537" s="5" t="str">
        <f t="shared" si="80"/>
        <v/>
      </c>
      <c r="AN537" s="5" t="str">
        <f t="shared" si="74"/>
        <v/>
      </c>
      <c r="AO537" s="2">
        <v>0.26</v>
      </c>
      <c r="AP537" s="5">
        <f t="shared" si="81"/>
        <v>0.26</v>
      </c>
      <c r="AQ537" s="2">
        <v>0.38</v>
      </c>
      <c r="AR537" s="2">
        <v>25.4</v>
      </c>
      <c r="AS537" s="5">
        <f t="shared" si="77"/>
        <v>3486.3374999999996</v>
      </c>
      <c r="AT537" s="11">
        <f t="shared" si="78"/>
        <v>0.16161957778750591</v>
      </c>
      <c r="AU537" s="5">
        <f t="shared" si="79"/>
        <v>161.6195777875059</v>
      </c>
    </row>
    <row r="538" spans="1:47" x14ac:dyDescent="0.3">
      <c r="A538" s="1" t="s">
        <v>833</v>
      </c>
      <c r="B538" s="1" t="s">
        <v>834</v>
      </c>
      <c r="C538" s="1" t="s">
        <v>835</v>
      </c>
      <c r="D538" s="1" t="s">
        <v>566</v>
      </c>
      <c r="E538" s="1" t="s">
        <v>62</v>
      </c>
      <c r="F538" s="1" t="s">
        <v>184</v>
      </c>
      <c r="G538" s="1" t="s">
        <v>104</v>
      </c>
      <c r="H538" s="1" t="s">
        <v>496</v>
      </c>
      <c r="I538" s="2">
        <v>254.75479469800001</v>
      </c>
      <c r="J538" s="2">
        <v>40.56</v>
      </c>
      <c r="K538" s="2">
        <f t="shared" si="75"/>
        <v>0</v>
      </c>
      <c r="L538" s="2">
        <f t="shared" si="76"/>
        <v>40</v>
      </c>
      <c r="AL538" s="5" t="str">
        <f t="shared" si="80"/>
        <v/>
      </c>
      <c r="AN538" s="5" t="str">
        <f t="shared" si="74"/>
        <v/>
      </c>
      <c r="AO538" s="2">
        <v>0.05</v>
      </c>
      <c r="AP538" s="5">
        <f t="shared" si="81"/>
        <v>0.05</v>
      </c>
      <c r="AQ538" s="2">
        <v>0.06</v>
      </c>
      <c r="AR538" s="2">
        <v>39.89</v>
      </c>
      <c r="AS538" s="5">
        <f t="shared" si="77"/>
        <v>0</v>
      </c>
      <c r="AT538" s="11">
        <f t="shared" si="78"/>
        <v>0</v>
      </c>
      <c r="AU538" s="5">
        <f t="shared" si="79"/>
        <v>0</v>
      </c>
    </row>
    <row r="539" spans="1:47" x14ac:dyDescent="0.3">
      <c r="A539" s="1" t="s">
        <v>833</v>
      </c>
      <c r="B539" s="1" t="s">
        <v>834</v>
      </c>
      <c r="C539" s="1" t="s">
        <v>835</v>
      </c>
      <c r="D539" s="1" t="s">
        <v>566</v>
      </c>
      <c r="E539" s="1" t="s">
        <v>61</v>
      </c>
      <c r="F539" s="1" t="s">
        <v>184</v>
      </c>
      <c r="G539" s="1" t="s">
        <v>104</v>
      </c>
      <c r="H539" s="1" t="s">
        <v>496</v>
      </c>
      <c r="I539" s="2">
        <v>254.75479469800001</v>
      </c>
      <c r="J539" s="2">
        <v>40.04</v>
      </c>
      <c r="K539" s="2">
        <f t="shared" si="75"/>
        <v>5.96</v>
      </c>
      <c r="L539" s="2">
        <f t="shared" si="76"/>
        <v>34.04</v>
      </c>
      <c r="P539" s="6">
        <v>0.24</v>
      </c>
      <c r="Q539" s="5">
        <v>113.535</v>
      </c>
      <c r="R539" s="7">
        <v>5.64</v>
      </c>
      <c r="S539" s="5">
        <v>1646.7275</v>
      </c>
      <c r="T539" s="8">
        <v>0.08</v>
      </c>
      <c r="U539" s="5">
        <v>6.16</v>
      </c>
      <c r="AL539" s="5" t="str">
        <f t="shared" si="80"/>
        <v/>
      </c>
      <c r="AN539" s="5" t="str">
        <f t="shared" si="74"/>
        <v/>
      </c>
      <c r="AO539" s="2">
        <v>1</v>
      </c>
      <c r="AP539" s="5">
        <f t="shared" si="81"/>
        <v>1</v>
      </c>
      <c r="AQ539" s="2">
        <v>1.5</v>
      </c>
      <c r="AR539" s="2">
        <v>31.54</v>
      </c>
      <c r="AS539" s="5">
        <f t="shared" si="77"/>
        <v>1766.4225000000001</v>
      </c>
      <c r="AT539" s="11">
        <f t="shared" si="78"/>
        <v>8.188778586248481E-2</v>
      </c>
      <c r="AU539" s="5">
        <f t="shared" si="79"/>
        <v>81.887785862484805</v>
      </c>
    </row>
    <row r="540" spans="1:47" x14ac:dyDescent="0.3">
      <c r="A540" s="1" t="s">
        <v>833</v>
      </c>
      <c r="B540" s="1" t="s">
        <v>834</v>
      </c>
      <c r="C540" s="1" t="s">
        <v>835</v>
      </c>
      <c r="D540" s="1" t="s">
        <v>566</v>
      </c>
      <c r="E540" s="1" t="s">
        <v>60</v>
      </c>
      <c r="F540" s="1" t="s">
        <v>184</v>
      </c>
      <c r="G540" s="1" t="s">
        <v>104</v>
      </c>
      <c r="H540" s="1" t="s">
        <v>496</v>
      </c>
      <c r="I540" s="2">
        <v>254.75479469800001</v>
      </c>
      <c r="J540" s="2">
        <v>40.090000000000003</v>
      </c>
      <c r="K540" s="2">
        <f t="shared" si="75"/>
        <v>0</v>
      </c>
      <c r="L540" s="2">
        <f t="shared" si="76"/>
        <v>40</v>
      </c>
      <c r="AL540" s="5" t="str">
        <f t="shared" si="80"/>
        <v/>
      </c>
      <c r="AN540" s="5" t="str">
        <f t="shared" si="74"/>
        <v/>
      </c>
      <c r="AO540" s="2">
        <v>1.37</v>
      </c>
      <c r="AP540" s="5">
        <f t="shared" si="81"/>
        <v>1.37</v>
      </c>
      <c r="AQ540" s="2">
        <v>2.06</v>
      </c>
      <c r="AR540" s="2">
        <v>36.57</v>
      </c>
      <c r="AS540" s="5">
        <f t="shared" si="77"/>
        <v>0</v>
      </c>
      <c r="AT540" s="11">
        <f t="shared" si="78"/>
        <v>0</v>
      </c>
      <c r="AU540" s="5">
        <f t="shared" si="79"/>
        <v>0</v>
      </c>
    </row>
    <row r="541" spans="1:47" x14ac:dyDescent="0.3">
      <c r="A541" s="1" t="s">
        <v>836</v>
      </c>
      <c r="B541" s="1" t="s">
        <v>837</v>
      </c>
      <c r="C541" s="1" t="s">
        <v>838</v>
      </c>
      <c r="D541" s="1" t="s">
        <v>640</v>
      </c>
      <c r="E541" s="1" t="s">
        <v>80</v>
      </c>
      <c r="F541" s="1" t="s">
        <v>184</v>
      </c>
      <c r="G541" s="1" t="s">
        <v>104</v>
      </c>
      <c r="H541" s="1" t="s">
        <v>496</v>
      </c>
      <c r="I541" s="2">
        <v>198.535978957</v>
      </c>
      <c r="J541" s="2">
        <v>37.020000000000003</v>
      </c>
      <c r="K541" s="2">
        <f t="shared" si="75"/>
        <v>1.1499999999999999</v>
      </c>
      <c r="L541" s="2">
        <f t="shared" si="76"/>
        <v>35.86</v>
      </c>
      <c r="N541" s="4">
        <v>0.47</v>
      </c>
      <c r="O541" s="5">
        <v>254.97499999999999</v>
      </c>
      <c r="P541" s="6">
        <v>0.68</v>
      </c>
      <c r="Q541" s="5">
        <v>285.94</v>
      </c>
      <c r="AL541" s="5" t="str">
        <f t="shared" si="80"/>
        <v/>
      </c>
      <c r="AN541" s="5" t="str">
        <f t="shared" si="74"/>
        <v/>
      </c>
      <c r="AO541" s="2">
        <v>0.87</v>
      </c>
      <c r="AP541" s="5">
        <f t="shared" si="81"/>
        <v>0.87</v>
      </c>
      <c r="AQ541" s="2">
        <v>1.31</v>
      </c>
      <c r="AR541" s="2">
        <v>33.68</v>
      </c>
      <c r="AS541" s="5">
        <f t="shared" si="77"/>
        <v>540.91499999999996</v>
      </c>
      <c r="AT541" s="11">
        <f t="shared" si="78"/>
        <v>2.5075728875626282E-2</v>
      </c>
      <c r="AU541" s="5">
        <f t="shared" si="79"/>
        <v>25.075728875626282</v>
      </c>
    </row>
    <row r="542" spans="1:47" x14ac:dyDescent="0.3">
      <c r="A542" s="1" t="s">
        <v>836</v>
      </c>
      <c r="B542" s="1" t="s">
        <v>837</v>
      </c>
      <c r="C542" s="1" t="s">
        <v>838</v>
      </c>
      <c r="D542" s="1" t="s">
        <v>640</v>
      </c>
      <c r="E542" s="1" t="s">
        <v>86</v>
      </c>
      <c r="F542" s="1" t="s">
        <v>184</v>
      </c>
      <c r="G542" s="1" t="s">
        <v>104</v>
      </c>
      <c r="H542" s="1" t="s">
        <v>496</v>
      </c>
      <c r="I542" s="2">
        <v>198.535978957</v>
      </c>
      <c r="J542" s="2">
        <v>38.950000000000003</v>
      </c>
      <c r="K542" s="2">
        <f t="shared" si="75"/>
        <v>5.28</v>
      </c>
      <c r="L542" s="2">
        <f t="shared" si="76"/>
        <v>33.659999999999997</v>
      </c>
      <c r="P542" s="6">
        <v>3.67</v>
      </c>
      <c r="Q542" s="5">
        <v>1543.2349999999999</v>
      </c>
      <c r="R542" s="7">
        <v>1.61</v>
      </c>
      <c r="S542" s="5">
        <v>413.77</v>
      </c>
      <c r="AL542" s="5" t="str">
        <f t="shared" si="80"/>
        <v/>
      </c>
      <c r="AN542" s="5" t="str">
        <f t="shared" si="74"/>
        <v/>
      </c>
      <c r="AP542" s="5" t="str">
        <f t="shared" si="81"/>
        <v/>
      </c>
      <c r="AR542" s="2">
        <v>33.659999999999997</v>
      </c>
      <c r="AS542" s="5">
        <f t="shared" si="77"/>
        <v>1957.0049999999999</v>
      </c>
      <c r="AT542" s="11">
        <f t="shared" si="78"/>
        <v>9.0722806334165296E-2</v>
      </c>
      <c r="AU542" s="5">
        <f t="shared" si="79"/>
        <v>90.722806334165298</v>
      </c>
    </row>
    <row r="543" spans="1:47" x14ac:dyDescent="0.3">
      <c r="A543" s="1" t="s">
        <v>836</v>
      </c>
      <c r="B543" s="1" t="s">
        <v>837</v>
      </c>
      <c r="C543" s="1" t="s">
        <v>838</v>
      </c>
      <c r="D543" s="1" t="s">
        <v>640</v>
      </c>
      <c r="E543" s="1" t="s">
        <v>66</v>
      </c>
      <c r="F543" s="1" t="s">
        <v>184</v>
      </c>
      <c r="G543" s="1" t="s">
        <v>104</v>
      </c>
      <c r="H543" s="1" t="s">
        <v>496</v>
      </c>
      <c r="I543" s="2">
        <v>198.535978957</v>
      </c>
      <c r="J543" s="2">
        <v>39.99</v>
      </c>
      <c r="K543" s="2">
        <f t="shared" si="75"/>
        <v>1.52</v>
      </c>
      <c r="L543" s="2">
        <f t="shared" si="76"/>
        <v>38.479999999999997</v>
      </c>
      <c r="P543" s="6">
        <v>0.72</v>
      </c>
      <c r="Q543" s="5">
        <v>302.76</v>
      </c>
      <c r="R543" s="7">
        <v>0.8</v>
      </c>
      <c r="S543" s="5">
        <v>205.6</v>
      </c>
      <c r="AL543" s="5" t="str">
        <f t="shared" si="80"/>
        <v/>
      </c>
      <c r="AN543" s="5" t="str">
        <f t="shared" si="74"/>
        <v/>
      </c>
      <c r="AO543" s="2">
        <v>1.7</v>
      </c>
      <c r="AP543" s="5">
        <f t="shared" si="81"/>
        <v>1.7</v>
      </c>
      <c r="AQ543" s="2">
        <v>2.6</v>
      </c>
      <c r="AR543" s="2">
        <v>34.18</v>
      </c>
      <c r="AS543" s="5">
        <f t="shared" si="77"/>
        <v>508.36</v>
      </c>
      <c r="AT543" s="11">
        <f t="shared" si="78"/>
        <v>2.3566544708897661E-2</v>
      </c>
      <c r="AU543" s="5">
        <f t="shared" si="79"/>
        <v>23.566544708897659</v>
      </c>
    </row>
    <row r="544" spans="1:47" x14ac:dyDescent="0.3">
      <c r="A544" s="1" t="s">
        <v>836</v>
      </c>
      <c r="B544" s="1" t="s">
        <v>837</v>
      </c>
      <c r="C544" s="1" t="s">
        <v>838</v>
      </c>
      <c r="D544" s="1" t="s">
        <v>640</v>
      </c>
      <c r="E544" s="1" t="s">
        <v>55</v>
      </c>
      <c r="F544" s="1" t="s">
        <v>184</v>
      </c>
      <c r="G544" s="1" t="s">
        <v>104</v>
      </c>
      <c r="H544" s="1" t="s">
        <v>496</v>
      </c>
      <c r="I544" s="2">
        <v>198.535978957</v>
      </c>
      <c r="J544" s="2">
        <v>38.020000000000003</v>
      </c>
      <c r="K544" s="2">
        <f t="shared" si="75"/>
        <v>3.09</v>
      </c>
      <c r="L544" s="2">
        <f t="shared" si="76"/>
        <v>34.93</v>
      </c>
      <c r="N544" s="4">
        <v>0.26</v>
      </c>
      <c r="O544" s="5">
        <v>141.05000000000001</v>
      </c>
      <c r="P544" s="6">
        <v>0.7</v>
      </c>
      <c r="Q544" s="5">
        <v>294.35000000000002</v>
      </c>
      <c r="R544" s="7">
        <v>0.88</v>
      </c>
      <c r="S544" s="5">
        <v>226.16</v>
      </c>
      <c r="Z544" s="9">
        <v>1.25</v>
      </c>
      <c r="AA544" s="5">
        <v>38.75</v>
      </c>
      <c r="AL544" s="5" t="str">
        <f t="shared" si="80"/>
        <v/>
      </c>
      <c r="AN544" s="5" t="str">
        <f t="shared" si="74"/>
        <v/>
      </c>
      <c r="AO544" s="2">
        <v>0.56999999999999995</v>
      </c>
      <c r="AP544" s="5">
        <f t="shared" si="81"/>
        <v>0.56999999999999995</v>
      </c>
      <c r="AQ544" s="2">
        <v>0.86</v>
      </c>
      <c r="AR544" s="2">
        <v>33.5</v>
      </c>
      <c r="AS544" s="5">
        <f t="shared" si="77"/>
        <v>700.31000000000006</v>
      </c>
      <c r="AT544" s="11">
        <f t="shared" si="78"/>
        <v>3.246495972359769E-2</v>
      </c>
      <c r="AU544" s="5">
        <f t="shared" si="79"/>
        <v>32.464959723597694</v>
      </c>
    </row>
    <row r="545" spans="1:47" x14ac:dyDescent="0.3">
      <c r="A545" s="1" t="s">
        <v>836</v>
      </c>
      <c r="B545" s="1" t="s">
        <v>837</v>
      </c>
      <c r="C545" s="1" t="s">
        <v>838</v>
      </c>
      <c r="D545" s="1" t="s">
        <v>640</v>
      </c>
      <c r="E545" s="1" t="s">
        <v>51</v>
      </c>
      <c r="F545" s="1" t="s">
        <v>184</v>
      </c>
      <c r="G545" s="1" t="s">
        <v>104</v>
      </c>
      <c r="H545" s="1" t="s">
        <v>496</v>
      </c>
      <c r="I545" s="2">
        <v>198.535978957</v>
      </c>
      <c r="J545" s="2">
        <v>38.07</v>
      </c>
      <c r="K545" s="2">
        <f t="shared" si="75"/>
        <v>0</v>
      </c>
      <c r="L545" s="2">
        <f t="shared" si="76"/>
        <v>38.07</v>
      </c>
      <c r="AL545" s="5" t="str">
        <f t="shared" si="80"/>
        <v/>
      </c>
      <c r="AN545" s="5" t="str">
        <f t="shared" si="74"/>
        <v/>
      </c>
      <c r="AP545" s="5" t="str">
        <f t="shared" si="81"/>
        <v/>
      </c>
      <c r="AR545" s="2">
        <v>38.07</v>
      </c>
      <c r="AS545" s="5">
        <f t="shared" si="77"/>
        <v>0</v>
      </c>
      <c r="AT545" s="11">
        <f t="shared" si="78"/>
        <v>0</v>
      </c>
      <c r="AU545" s="5">
        <f t="shared" si="79"/>
        <v>0</v>
      </c>
    </row>
    <row r="546" spans="1:47" x14ac:dyDescent="0.3">
      <c r="A546" s="1" t="s">
        <v>839</v>
      </c>
      <c r="B546" s="1" t="s">
        <v>840</v>
      </c>
      <c r="C546" s="1" t="s">
        <v>841</v>
      </c>
      <c r="D546" s="1" t="s">
        <v>842</v>
      </c>
      <c r="E546" s="1" t="s">
        <v>71</v>
      </c>
      <c r="F546" s="1" t="s">
        <v>184</v>
      </c>
      <c r="G546" s="1" t="s">
        <v>104</v>
      </c>
      <c r="H546" s="1" t="s">
        <v>496</v>
      </c>
      <c r="I546" s="2">
        <v>46.807447589799999</v>
      </c>
      <c r="J546" s="2">
        <v>45.76</v>
      </c>
      <c r="K546" s="2">
        <f t="shared" si="75"/>
        <v>4.0599999999999996</v>
      </c>
      <c r="L546" s="2">
        <f t="shared" si="76"/>
        <v>41.69</v>
      </c>
      <c r="R546" s="7">
        <v>2.69</v>
      </c>
      <c r="S546" s="5">
        <v>691.33</v>
      </c>
      <c r="T546" s="8">
        <v>0.75</v>
      </c>
      <c r="U546" s="5">
        <v>57.75</v>
      </c>
      <c r="Z546" s="9">
        <v>0.62</v>
      </c>
      <c r="AA546" s="5">
        <v>19.22</v>
      </c>
      <c r="AL546" s="5" t="str">
        <f t="shared" si="80"/>
        <v/>
      </c>
      <c r="AN546" s="5" t="str">
        <f t="shared" si="74"/>
        <v/>
      </c>
      <c r="AP546" s="5" t="str">
        <f t="shared" si="81"/>
        <v/>
      </c>
      <c r="AR546" s="2">
        <v>41.69</v>
      </c>
      <c r="AS546" s="5">
        <f t="shared" si="77"/>
        <v>768.30000000000007</v>
      </c>
      <c r="AT546" s="11">
        <f t="shared" si="78"/>
        <v>3.5616839050763384E-2</v>
      </c>
      <c r="AU546" s="5">
        <f t="shared" si="79"/>
        <v>35.616839050763382</v>
      </c>
    </row>
    <row r="547" spans="1:47" x14ac:dyDescent="0.3">
      <c r="A547" s="1" t="s">
        <v>843</v>
      </c>
      <c r="B547" s="1" t="s">
        <v>844</v>
      </c>
      <c r="C547" s="1" t="s">
        <v>845</v>
      </c>
      <c r="D547" s="1" t="s">
        <v>598</v>
      </c>
      <c r="E547" s="1" t="s">
        <v>85</v>
      </c>
      <c r="F547" s="1" t="s">
        <v>184</v>
      </c>
      <c r="G547" s="1" t="s">
        <v>104</v>
      </c>
      <c r="H547" s="1" t="s">
        <v>496</v>
      </c>
      <c r="I547" s="2">
        <v>80.900000000000006</v>
      </c>
      <c r="J547" s="2">
        <v>39.42</v>
      </c>
      <c r="K547" s="2">
        <f t="shared" si="75"/>
        <v>6.35</v>
      </c>
      <c r="L547" s="2">
        <f t="shared" si="76"/>
        <v>33.07</v>
      </c>
      <c r="P547" s="6">
        <v>0.56999999999999995</v>
      </c>
      <c r="Q547" s="5">
        <v>239.685</v>
      </c>
      <c r="R547" s="7">
        <v>2.57</v>
      </c>
      <c r="S547" s="5">
        <v>660.49</v>
      </c>
      <c r="Z547" s="9">
        <v>3.21</v>
      </c>
      <c r="AA547" s="5">
        <v>99.51</v>
      </c>
      <c r="AL547" s="5" t="str">
        <f t="shared" si="80"/>
        <v/>
      </c>
      <c r="AN547" s="5" t="str">
        <f t="shared" si="74"/>
        <v/>
      </c>
      <c r="AP547" s="5" t="str">
        <f t="shared" si="81"/>
        <v/>
      </c>
      <c r="AR547" s="2">
        <v>33.07</v>
      </c>
      <c r="AS547" s="5">
        <f t="shared" si="77"/>
        <v>999.68499999999995</v>
      </c>
      <c r="AT547" s="11">
        <f t="shared" si="78"/>
        <v>4.6343381161606655E-2</v>
      </c>
      <c r="AU547" s="5">
        <f t="shared" si="79"/>
        <v>46.343381161606651</v>
      </c>
    </row>
    <row r="548" spans="1:47" x14ac:dyDescent="0.3">
      <c r="A548" s="1" t="s">
        <v>843</v>
      </c>
      <c r="B548" s="1" t="s">
        <v>844</v>
      </c>
      <c r="C548" s="1" t="s">
        <v>845</v>
      </c>
      <c r="D548" s="1" t="s">
        <v>598</v>
      </c>
      <c r="E548" s="1" t="s">
        <v>64</v>
      </c>
      <c r="F548" s="1" t="s">
        <v>184</v>
      </c>
      <c r="G548" s="1" t="s">
        <v>104</v>
      </c>
      <c r="H548" s="1" t="s">
        <v>496</v>
      </c>
      <c r="I548" s="2">
        <v>80.900000000000006</v>
      </c>
      <c r="J548" s="2">
        <v>40.46</v>
      </c>
      <c r="K548" s="2">
        <f t="shared" si="75"/>
        <v>0.13999999999999999</v>
      </c>
      <c r="L548" s="2">
        <f t="shared" si="76"/>
        <v>39.86</v>
      </c>
      <c r="P548" s="6">
        <v>0.12</v>
      </c>
      <c r="Q548" s="5">
        <v>50.46</v>
      </c>
      <c r="R548" s="7">
        <v>0.02</v>
      </c>
      <c r="S548" s="5">
        <v>5.14</v>
      </c>
      <c r="AL548" s="5" t="str">
        <f t="shared" si="80"/>
        <v/>
      </c>
      <c r="AN548" s="5" t="str">
        <f t="shared" si="74"/>
        <v/>
      </c>
      <c r="AO548" s="2">
        <v>0.8</v>
      </c>
      <c r="AP548" s="5">
        <f t="shared" si="81"/>
        <v>0.8</v>
      </c>
      <c r="AQ548" s="2">
        <v>1.2</v>
      </c>
      <c r="AR548" s="2">
        <v>37.86</v>
      </c>
      <c r="AS548" s="5">
        <f t="shared" si="77"/>
        <v>55.6</v>
      </c>
      <c r="AT548" s="11">
        <f t="shared" si="78"/>
        <v>2.5775039063158194E-3</v>
      </c>
      <c r="AU548" s="5">
        <f t="shared" si="79"/>
        <v>2.5775039063158194</v>
      </c>
    </row>
    <row r="549" spans="1:47" x14ac:dyDescent="0.3">
      <c r="A549" s="1" t="s">
        <v>846</v>
      </c>
      <c r="B549" s="1" t="s">
        <v>844</v>
      </c>
      <c r="C549" s="1" t="s">
        <v>845</v>
      </c>
      <c r="D549" s="1" t="s">
        <v>598</v>
      </c>
      <c r="E549" s="1" t="s">
        <v>74</v>
      </c>
      <c r="F549" s="1" t="s">
        <v>184</v>
      </c>
      <c r="G549" s="1" t="s">
        <v>104</v>
      </c>
      <c r="H549" s="1" t="s">
        <v>496</v>
      </c>
      <c r="I549" s="2">
        <v>46.71</v>
      </c>
      <c r="J549" s="2">
        <v>44.55</v>
      </c>
      <c r="K549" s="2">
        <f t="shared" si="75"/>
        <v>14.44</v>
      </c>
      <c r="L549" s="2">
        <f t="shared" si="76"/>
        <v>30.11</v>
      </c>
      <c r="P549" s="6">
        <v>0.01</v>
      </c>
      <c r="Q549" s="5">
        <v>4.2050000000000001</v>
      </c>
      <c r="R549" s="7">
        <v>14.33</v>
      </c>
      <c r="S549" s="5">
        <v>3682.81</v>
      </c>
      <c r="Z549" s="9">
        <v>0.1</v>
      </c>
      <c r="AA549" s="5">
        <v>3.1</v>
      </c>
      <c r="AL549" s="5" t="str">
        <f t="shared" si="80"/>
        <v/>
      </c>
      <c r="AN549" s="5" t="str">
        <f t="shared" si="74"/>
        <v/>
      </c>
      <c r="AP549" s="5" t="str">
        <f t="shared" si="81"/>
        <v/>
      </c>
      <c r="AR549" s="2">
        <v>30.11</v>
      </c>
      <c r="AS549" s="5">
        <f t="shared" si="77"/>
        <v>3690.1149999999998</v>
      </c>
      <c r="AT549" s="11">
        <f t="shared" si="78"/>
        <v>0.17106629185709712</v>
      </c>
      <c r="AU549" s="5">
        <f t="shared" si="79"/>
        <v>171.06629185709713</v>
      </c>
    </row>
    <row r="550" spans="1:47" x14ac:dyDescent="0.3">
      <c r="A550" s="1" t="s">
        <v>847</v>
      </c>
      <c r="B550" s="1" t="s">
        <v>848</v>
      </c>
      <c r="C550" s="1" t="s">
        <v>849</v>
      </c>
      <c r="D550" s="1" t="s">
        <v>654</v>
      </c>
      <c r="E550" s="1" t="s">
        <v>109</v>
      </c>
      <c r="F550" s="1" t="s">
        <v>850</v>
      </c>
      <c r="G550" s="1" t="s">
        <v>104</v>
      </c>
      <c r="H550" s="1" t="s">
        <v>496</v>
      </c>
      <c r="I550" s="2">
        <v>39.07</v>
      </c>
      <c r="J550" s="2">
        <v>36.61</v>
      </c>
      <c r="K550" s="2">
        <f t="shared" si="75"/>
        <v>0</v>
      </c>
      <c r="L550" s="2">
        <f t="shared" si="76"/>
        <v>36.61</v>
      </c>
      <c r="AL550" s="5" t="str">
        <f t="shared" si="80"/>
        <v/>
      </c>
      <c r="AN550" s="5" t="str">
        <f t="shared" si="74"/>
        <v/>
      </c>
      <c r="AP550" s="5" t="str">
        <f t="shared" si="81"/>
        <v/>
      </c>
      <c r="AR550" s="2">
        <v>36.61</v>
      </c>
      <c r="AS550" s="5">
        <f t="shared" si="77"/>
        <v>0</v>
      </c>
      <c r="AT550" s="11">
        <f t="shared" si="78"/>
        <v>0</v>
      </c>
      <c r="AU550" s="5">
        <f t="shared" si="79"/>
        <v>0</v>
      </c>
    </row>
    <row r="551" spans="1:47" x14ac:dyDescent="0.3">
      <c r="A551" s="1" t="s">
        <v>851</v>
      </c>
      <c r="B551" s="1" t="s">
        <v>848</v>
      </c>
      <c r="C551" s="1" t="s">
        <v>849</v>
      </c>
      <c r="D551" s="1" t="s">
        <v>654</v>
      </c>
      <c r="E551" s="1" t="s">
        <v>71</v>
      </c>
      <c r="F551" s="1" t="s">
        <v>850</v>
      </c>
      <c r="G551" s="1" t="s">
        <v>104</v>
      </c>
      <c r="H551" s="1" t="s">
        <v>496</v>
      </c>
      <c r="I551" s="2">
        <v>184.21</v>
      </c>
      <c r="J551" s="2">
        <v>42.91</v>
      </c>
      <c r="K551" s="2">
        <f t="shared" si="75"/>
        <v>0.19</v>
      </c>
      <c r="L551" s="2">
        <f t="shared" si="76"/>
        <v>42.73</v>
      </c>
      <c r="R551" s="7">
        <v>0.19</v>
      </c>
      <c r="S551" s="5">
        <v>48.83</v>
      </c>
      <c r="AL551" s="5" t="str">
        <f t="shared" si="80"/>
        <v/>
      </c>
      <c r="AN551" s="5" t="str">
        <f t="shared" si="74"/>
        <v/>
      </c>
      <c r="AP551" s="5" t="str">
        <f t="shared" si="81"/>
        <v/>
      </c>
      <c r="AR551" s="2">
        <v>42.73</v>
      </c>
      <c r="AS551" s="5">
        <f t="shared" si="77"/>
        <v>48.83</v>
      </c>
      <c r="AT551" s="11">
        <f t="shared" si="78"/>
        <v>2.2636603551331198E-3</v>
      </c>
      <c r="AU551" s="5">
        <f t="shared" si="79"/>
        <v>2.26366035513312</v>
      </c>
    </row>
    <row r="552" spans="1:47" x14ac:dyDescent="0.3">
      <c r="A552" s="1" t="s">
        <v>851</v>
      </c>
      <c r="B552" s="1" t="s">
        <v>848</v>
      </c>
      <c r="C552" s="1" t="s">
        <v>849</v>
      </c>
      <c r="D552" s="1" t="s">
        <v>654</v>
      </c>
      <c r="E552" s="1" t="s">
        <v>102</v>
      </c>
      <c r="F552" s="1" t="s">
        <v>850</v>
      </c>
      <c r="G552" s="1" t="s">
        <v>104</v>
      </c>
      <c r="H552" s="1" t="s">
        <v>496</v>
      </c>
      <c r="I552" s="2">
        <v>184.21</v>
      </c>
      <c r="J552" s="2">
        <v>39.619999999999997</v>
      </c>
      <c r="K552" s="2">
        <f t="shared" si="75"/>
        <v>0.32</v>
      </c>
      <c r="L552" s="2">
        <f t="shared" si="76"/>
        <v>39.31</v>
      </c>
      <c r="R552" s="7">
        <v>0.31</v>
      </c>
      <c r="S552" s="5">
        <v>79.67</v>
      </c>
      <c r="T552" s="8">
        <v>0.01</v>
      </c>
      <c r="U552" s="5">
        <v>0.77</v>
      </c>
      <c r="AL552" s="5" t="str">
        <f t="shared" si="80"/>
        <v/>
      </c>
      <c r="AN552" s="5" t="str">
        <f t="shared" si="74"/>
        <v/>
      </c>
      <c r="AP552" s="5" t="str">
        <f t="shared" si="81"/>
        <v/>
      </c>
      <c r="AR552" s="2">
        <v>39.31</v>
      </c>
      <c r="AS552" s="5">
        <f t="shared" si="77"/>
        <v>80.44</v>
      </c>
      <c r="AT552" s="11">
        <f t="shared" si="78"/>
        <v>3.7290362270511607E-3</v>
      </c>
      <c r="AU552" s="5">
        <f t="shared" si="79"/>
        <v>3.7290362270511608</v>
      </c>
    </row>
    <row r="553" spans="1:47" x14ac:dyDescent="0.3">
      <c r="A553" s="1" t="s">
        <v>851</v>
      </c>
      <c r="B553" s="1" t="s">
        <v>848</v>
      </c>
      <c r="C553" s="1" t="s">
        <v>849</v>
      </c>
      <c r="D553" s="1" t="s">
        <v>654</v>
      </c>
      <c r="E553" s="1" t="s">
        <v>62</v>
      </c>
      <c r="F553" s="1" t="s">
        <v>850</v>
      </c>
      <c r="G553" s="1" t="s">
        <v>104</v>
      </c>
      <c r="H553" s="1" t="s">
        <v>496</v>
      </c>
      <c r="I553" s="2">
        <v>184.21</v>
      </c>
      <c r="J553" s="2">
        <v>38.659999999999997</v>
      </c>
      <c r="K553" s="2">
        <f t="shared" si="75"/>
        <v>0.09</v>
      </c>
      <c r="L553" s="2">
        <f t="shared" si="76"/>
        <v>38.56</v>
      </c>
      <c r="R553" s="7">
        <v>0.09</v>
      </c>
      <c r="S553" s="5">
        <v>23.13</v>
      </c>
      <c r="AL553" s="5" t="str">
        <f t="shared" si="80"/>
        <v/>
      </c>
      <c r="AN553" s="5" t="str">
        <f t="shared" si="74"/>
        <v/>
      </c>
      <c r="AP553" s="5" t="str">
        <f t="shared" si="81"/>
        <v/>
      </c>
      <c r="AR553" s="2">
        <v>38.56</v>
      </c>
      <c r="AS553" s="5">
        <f t="shared" si="77"/>
        <v>23.13</v>
      </c>
      <c r="AT553" s="11">
        <f t="shared" si="78"/>
        <v>1.0722601682209515E-3</v>
      </c>
      <c r="AU553" s="5">
        <f t="shared" si="79"/>
        <v>1.0722601682209514</v>
      </c>
    </row>
    <row r="554" spans="1:47" x14ac:dyDescent="0.3">
      <c r="A554" s="1" t="s">
        <v>851</v>
      </c>
      <c r="B554" s="1" t="s">
        <v>848</v>
      </c>
      <c r="C554" s="1" t="s">
        <v>849</v>
      </c>
      <c r="D554" s="1" t="s">
        <v>654</v>
      </c>
      <c r="E554" s="1" t="s">
        <v>51</v>
      </c>
      <c r="F554" s="1" t="s">
        <v>850</v>
      </c>
      <c r="G554" s="1" t="s">
        <v>104</v>
      </c>
      <c r="H554" s="1" t="s">
        <v>496</v>
      </c>
      <c r="I554" s="2">
        <v>184.21</v>
      </c>
      <c r="J554" s="2">
        <v>19.010000000000002</v>
      </c>
      <c r="K554" s="2">
        <f t="shared" si="75"/>
        <v>0.91</v>
      </c>
      <c r="L554" s="2">
        <f t="shared" si="76"/>
        <v>18.100000000000001</v>
      </c>
      <c r="R554" s="7">
        <v>0.91</v>
      </c>
      <c r="S554" s="5">
        <v>233.87</v>
      </c>
      <c r="AL554" s="5" t="str">
        <f t="shared" si="80"/>
        <v/>
      </c>
      <c r="AN554" s="5" t="str">
        <f t="shared" si="74"/>
        <v/>
      </c>
      <c r="AP554" s="5" t="str">
        <f t="shared" si="81"/>
        <v/>
      </c>
      <c r="AR554" s="2">
        <v>18.100000000000001</v>
      </c>
      <c r="AS554" s="5">
        <f t="shared" si="77"/>
        <v>233.87</v>
      </c>
      <c r="AT554" s="11">
        <f t="shared" si="78"/>
        <v>1.0841741700900732E-2</v>
      </c>
      <c r="AU554" s="5">
        <f t="shared" si="79"/>
        <v>10.841741700900732</v>
      </c>
    </row>
    <row r="555" spans="1:47" x14ac:dyDescent="0.3">
      <c r="A555" s="1" t="s">
        <v>851</v>
      </c>
      <c r="B555" s="1" t="s">
        <v>848</v>
      </c>
      <c r="C555" s="1" t="s">
        <v>849</v>
      </c>
      <c r="D555" s="1" t="s">
        <v>654</v>
      </c>
      <c r="E555" s="1" t="s">
        <v>60</v>
      </c>
      <c r="F555" s="1" t="s">
        <v>850</v>
      </c>
      <c r="G555" s="1" t="s">
        <v>104</v>
      </c>
      <c r="H555" s="1" t="s">
        <v>496</v>
      </c>
      <c r="I555" s="2">
        <v>184.21</v>
      </c>
      <c r="J555" s="2">
        <v>38.61</v>
      </c>
      <c r="K555" s="2">
        <f t="shared" si="75"/>
        <v>6.16</v>
      </c>
      <c r="L555" s="2">
        <f t="shared" si="76"/>
        <v>32.450000000000003</v>
      </c>
      <c r="R555" s="7">
        <v>5.18</v>
      </c>
      <c r="S555" s="5">
        <v>1331.26</v>
      </c>
      <c r="X555" s="2">
        <v>0.98</v>
      </c>
      <c r="Y555" s="5">
        <v>75.459999999999994</v>
      </c>
      <c r="AL555" s="5" t="str">
        <f t="shared" si="80"/>
        <v/>
      </c>
      <c r="AN555" s="5" t="str">
        <f t="shared" si="74"/>
        <v/>
      </c>
      <c r="AP555" s="5" t="str">
        <f t="shared" si="81"/>
        <v/>
      </c>
      <c r="AR555" s="2">
        <v>32.450000000000003</v>
      </c>
      <c r="AS555" s="5">
        <f t="shared" si="77"/>
        <v>1406.72</v>
      </c>
      <c r="AT555" s="11">
        <f t="shared" si="78"/>
        <v>6.5212703149147302E-2</v>
      </c>
      <c r="AU555" s="5">
        <f t="shared" si="79"/>
        <v>65.212703149147302</v>
      </c>
    </row>
    <row r="556" spans="1:47" x14ac:dyDescent="0.3">
      <c r="A556" s="1" t="s">
        <v>851</v>
      </c>
      <c r="B556" s="1" t="s">
        <v>848</v>
      </c>
      <c r="C556" s="1" t="s">
        <v>849</v>
      </c>
      <c r="D556" s="1" t="s">
        <v>654</v>
      </c>
      <c r="E556" s="1" t="s">
        <v>109</v>
      </c>
      <c r="F556" s="1" t="s">
        <v>850</v>
      </c>
      <c r="G556" s="1" t="s">
        <v>104</v>
      </c>
      <c r="H556" s="1" t="s">
        <v>496</v>
      </c>
      <c r="I556" s="2">
        <v>184.21</v>
      </c>
      <c r="J556" s="2">
        <v>0.48</v>
      </c>
      <c r="K556" s="2">
        <f t="shared" si="75"/>
        <v>0</v>
      </c>
      <c r="L556" s="2">
        <f t="shared" si="76"/>
        <v>0.47</v>
      </c>
      <c r="AL556" s="5" t="str">
        <f t="shared" si="80"/>
        <v/>
      </c>
      <c r="AN556" s="5" t="str">
        <f t="shared" si="74"/>
        <v/>
      </c>
      <c r="AP556" s="5" t="str">
        <f t="shared" si="81"/>
        <v/>
      </c>
      <c r="AR556" s="2">
        <v>0.47</v>
      </c>
      <c r="AS556" s="5">
        <f t="shared" si="77"/>
        <v>0</v>
      </c>
      <c r="AT556" s="11">
        <f t="shared" si="78"/>
        <v>0</v>
      </c>
      <c r="AU556" s="5">
        <f t="shared" si="79"/>
        <v>0</v>
      </c>
    </row>
    <row r="557" spans="1:47" x14ac:dyDescent="0.3">
      <c r="A557" s="1" t="s">
        <v>852</v>
      </c>
      <c r="B557" s="1" t="s">
        <v>848</v>
      </c>
      <c r="C557" s="1" t="s">
        <v>849</v>
      </c>
      <c r="D557" s="1" t="s">
        <v>654</v>
      </c>
      <c r="E557" s="1" t="s">
        <v>66</v>
      </c>
      <c r="F557" s="1" t="s">
        <v>850</v>
      </c>
      <c r="G557" s="1" t="s">
        <v>104</v>
      </c>
      <c r="H557" s="1" t="s">
        <v>496</v>
      </c>
      <c r="I557" s="2">
        <v>138.44</v>
      </c>
      <c r="J557" s="2">
        <v>39.549999999999997</v>
      </c>
      <c r="K557" s="2">
        <f t="shared" si="75"/>
        <v>1.21</v>
      </c>
      <c r="L557" s="2">
        <f t="shared" si="76"/>
        <v>38.340000000000003</v>
      </c>
      <c r="P557" s="6">
        <v>0.17</v>
      </c>
      <c r="Q557" s="5">
        <v>71.484999999999999</v>
      </c>
      <c r="R557" s="7">
        <v>1.04</v>
      </c>
      <c r="S557" s="5">
        <v>267.27999999999997</v>
      </c>
      <c r="AL557" s="5" t="str">
        <f t="shared" si="80"/>
        <v/>
      </c>
      <c r="AN557" s="5" t="str">
        <f t="shared" si="74"/>
        <v/>
      </c>
      <c r="AP557" s="5" t="str">
        <f t="shared" si="81"/>
        <v/>
      </c>
      <c r="AR557" s="2">
        <v>38.340000000000003</v>
      </c>
      <c r="AS557" s="5">
        <f t="shared" si="77"/>
        <v>338.76499999999999</v>
      </c>
      <c r="AT557" s="11">
        <f t="shared" si="78"/>
        <v>1.5704462424875512E-2</v>
      </c>
      <c r="AU557" s="5">
        <f t="shared" si="79"/>
        <v>15.704462424875512</v>
      </c>
    </row>
    <row r="558" spans="1:47" x14ac:dyDescent="0.3">
      <c r="A558" s="1" t="s">
        <v>852</v>
      </c>
      <c r="B558" s="1" t="s">
        <v>848</v>
      </c>
      <c r="C558" s="1" t="s">
        <v>849</v>
      </c>
      <c r="D558" s="1" t="s">
        <v>654</v>
      </c>
      <c r="E558" s="1" t="s">
        <v>55</v>
      </c>
      <c r="F558" s="1" t="s">
        <v>850</v>
      </c>
      <c r="G558" s="1" t="s">
        <v>104</v>
      </c>
      <c r="H558" s="1" t="s">
        <v>496</v>
      </c>
      <c r="I558" s="2">
        <v>138.44</v>
      </c>
      <c r="J558" s="2">
        <v>37.99</v>
      </c>
      <c r="K558" s="2">
        <f t="shared" si="75"/>
        <v>10.02</v>
      </c>
      <c r="L558" s="2">
        <f t="shared" si="76"/>
        <v>27.96</v>
      </c>
      <c r="N558" s="4">
        <v>0.63</v>
      </c>
      <c r="O558" s="5">
        <v>341.77499999999998</v>
      </c>
      <c r="P558" s="6">
        <v>7.14</v>
      </c>
      <c r="Q558" s="5">
        <v>3002.37</v>
      </c>
      <c r="R558" s="7">
        <v>0.85</v>
      </c>
      <c r="S558" s="5">
        <v>218.45</v>
      </c>
      <c r="Z558" s="9">
        <v>1.4</v>
      </c>
      <c r="AA558" s="5">
        <v>43.4</v>
      </c>
      <c r="AL558" s="5" t="str">
        <f t="shared" si="80"/>
        <v/>
      </c>
      <c r="AN558" s="5" t="str">
        <f t="shared" si="74"/>
        <v/>
      </c>
      <c r="AP558" s="5" t="str">
        <f t="shared" si="81"/>
        <v/>
      </c>
      <c r="AR558" s="2">
        <v>27.96</v>
      </c>
      <c r="AS558" s="5">
        <f t="shared" si="77"/>
        <v>3605.9949999999999</v>
      </c>
      <c r="AT558" s="11">
        <f t="shared" si="78"/>
        <v>0.1671666582491963</v>
      </c>
      <c r="AU558" s="5">
        <f t="shared" si="79"/>
        <v>167.1666582491963</v>
      </c>
    </row>
    <row r="559" spans="1:47" x14ac:dyDescent="0.3">
      <c r="A559" s="1" t="s">
        <v>852</v>
      </c>
      <c r="B559" s="1" t="s">
        <v>848</v>
      </c>
      <c r="C559" s="1" t="s">
        <v>849</v>
      </c>
      <c r="D559" s="1" t="s">
        <v>654</v>
      </c>
      <c r="E559" s="1" t="s">
        <v>51</v>
      </c>
      <c r="F559" s="1" t="s">
        <v>850</v>
      </c>
      <c r="G559" s="1" t="s">
        <v>104</v>
      </c>
      <c r="H559" s="1" t="s">
        <v>496</v>
      </c>
      <c r="I559" s="2">
        <v>138.44</v>
      </c>
      <c r="J559" s="2">
        <v>19</v>
      </c>
      <c r="K559" s="2">
        <f t="shared" si="75"/>
        <v>0.59</v>
      </c>
      <c r="L559" s="2">
        <f t="shared" si="76"/>
        <v>18.41</v>
      </c>
      <c r="R559" s="7">
        <v>0.59</v>
      </c>
      <c r="S559" s="5">
        <v>151.63</v>
      </c>
      <c r="AL559" s="5" t="str">
        <f t="shared" si="80"/>
        <v/>
      </c>
      <c r="AN559" s="5" t="str">
        <f t="shared" si="74"/>
        <v/>
      </c>
      <c r="AP559" s="5" t="str">
        <f t="shared" si="81"/>
        <v/>
      </c>
      <c r="AR559" s="2">
        <v>18.41</v>
      </c>
      <c r="AS559" s="5">
        <f t="shared" si="77"/>
        <v>151.63</v>
      </c>
      <c r="AT559" s="11">
        <f t="shared" si="78"/>
        <v>7.0292611027817937E-3</v>
      </c>
      <c r="AU559" s="5">
        <f t="shared" si="79"/>
        <v>7.0292611027817937</v>
      </c>
    </row>
    <row r="560" spans="1:47" x14ac:dyDescent="0.3">
      <c r="A560" s="1" t="s">
        <v>852</v>
      </c>
      <c r="B560" s="1" t="s">
        <v>848</v>
      </c>
      <c r="C560" s="1" t="s">
        <v>849</v>
      </c>
      <c r="D560" s="1" t="s">
        <v>654</v>
      </c>
      <c r="E560" s="1" t="s">
        <v>61</v>
      </c>
      <c r="F560" s="1" t="s">
        <v>850</v>
      </c>
      <c r="G560" s="1" t="s">
        <v>104</v>
      </c>
      <c r="H560" s="1" t="s">
        <v>496</v>
      </c>
      <c r="I560" s="2">
        <v>138.44</v>
      </c>
      <c r="J560" s="2">
        <v>39.58</v>
      </c>
      <c r="K560" s="2">
        <f t="shared" si="75"/>
        <v>0.68</v>
      </c>
      <c r="L560" s="2">
        <f t="shared" si="76"/>
        <v>38.89</v>
      </c>
      <c r="R560" s="7">
        <v>0.68</v>
      </c>
      <c r="S560" s="5">
        <v>174.76</v>
      </c>
      <c r="AL560" s="5" t="str">
        <f t="shared" si="80"/>
        <v/>
      </c>
      <c r="AN560" s="5" t="str">
        <f t="shared" si="74"/>
        <v/>
      </c>
      <c r="AP560" s="5" t="str">
        <f t="shared" si="81"/>
        <v/>
      </c>
      <c r="AR560" s="2">
        <v>38.89</v>
      </c>
      <c r="AS560" s="5">
        <f t="shared" si="77"/>
        <v>174.76</v>
      </c>
      <c r="AT560" s="11">
        <f t="shared" si="78"/>
        <v>8.101521271002745E-3</v>
      </c>
      <c r="AU560" s="5">
        <f t="shared" si="79"/>
        <v>8.1015212710027438</v>
      </c>
    </row>
    <row r="561" spans="1:47" x14ac:dyDescent="0.3">
      <c r="A561" s="1" t="s">
        <v>853</v>
      </c>
      <c r="B561" s="1" t="s">
        <v>854</v>
      </c>
      <c r="C561" s="1" t="s">
        <v>855</v>
      </c>
      <c r="D561" s="1" t="s">
        <v>856</v>
      </c>
      <c r="E561" s="1" t="s">
        <v>63</v>
      </c>
      <c r="F561" s="1" t="s">
        <v>850</v>
      </c>
      <c r="G561" s="1" t="s">
        <v>104</v>
      </c>
      <c r="H561" s="1" t="s">
        <v>496</v>
      </c>
      <c r="I561" s="2">
        <v>44.43</v>
      </c>
      <c r="J561" s="2">
        <v>43.42</v>
      </c>
      <c r="K561" s="2">
        <f t="shared" si="75"/>
        <v>9.5499999999999989</v>
      </c>
      <c r="L561" s="2">
        <f t="shared" si="76"/>
        <v>33.86</v>
      </c>
      <c r="R561" s="7">
        <v>0.78</v>
      </c>
      <c r="S561" s="5">
        <v>200.46</v>
      </c>
      <c r="T561" s="8">
        <v>8.77</v>
      </c>
      <c r="U561" s="5">
        <v>675.29</v>
      </c>
      <c r="AL561" s="5" t="str">
        <f t="shared" si="80"/>
        <v/>
      </c>
      <c r="AN561" s="5" t="str">
        <f t="shared" si="74"/>
        <v/>
      </c>
      <c r="AP561" s="5" t="str">
        <f t="shared" si="81"/>
        <v/>
      </c>
      <c r="AR561" s="2">
        <v>33.86</v>
      </c>
      <c r="AS561" s="5">
        <f t="shared" si="77"/>
        <v>875.75</v>
      </c>
      <c r="AT561" s="11">
        <f t="shared" si="78"/>
        <v>4.0598004423670488E-2</v>
      </c>
      <c r="AU561" s="5">
        <f t="shared" si="79"/>
        <v>40.598004423670488</v>
      </c>
    </row>
    <row r="562" spans="1:47" x14ac:dyDescent="0.3">
      <c r="A562" s="1" t="s">
        <v>853</v>
      </c>
      <c r="B562" s="1" t="s">
        <v>854</v>
      </c>
      <c r="C562" s="1" t="s">
        <v>855</v>
      </c>
      <c r="D562" s="1" t="s">
        <v>856</v>
      </c>
      <c r="E562" s="1" t="s">
        <v>64</v>
      </c>
      <c r="F562" s="1" t="s">
        <v>850</v>
      </c>
      <c r="G562" s="1" t="s">
        <v>104</v>
      </c>
      <c r="H562" s="1" t="s">
        <v>496</v>
      </c>
      <c r="I562" s="2">
        <v>39.619999999999997</v>
      </c>
      <c r="J562" s="2">
        <v>39.6</v>
      </c>
      <c r="K562" s="2">
        <f t="shared" si="75"/>
        <v>0</v>
      </c>
      <c r="L562" s="2">
        <f t="shared" si="76"/>
        <v>39.6</v>
      </c>
      <c r="AL562" s="5" t="str">
        <f t="shared" si="80"/>
        <v/>
      </c>
      <c r="AN562" s="5" t="str">
        <f t="shared" si="74"/>
        <v/>
      </c>
      <c r="AP562" s="5" t="str">
        <f t="shared" si="81"/>
        <v/>
      </c>
      <c r="AR562" s="2">
        <v>39.6</v>
      </c>
      <c r="AS562" s="5">
        <f t="shared" si="77"/>
        <v>0</v>
      </c>
      <c r="AT562" s="11">
        <f t="shared" si="78"/>
        <v>0</v>
      </c>
      <c r="AU562" s="5">
        <f t="shared" si="79"/>
        <v>0</v>
      </c>
    </row>
    <row r="563" spans="1:47" x14ac:dyDescent="0.3">
      <c r="A563" s="1" t="s">
        <v>857</v>
      </c>
      <c r="B563" s="1" t="s">
        <v>858</v>
      </c>
      <c r="C563" s="1" t="s">
        <v>859</v>
      </c>
      <c r="D563" s="1" t="s">
        <v>566</v>
      </c>
      <c r="E563" s="1" t="s">
        <v>65</v>
      </c>
      <c r="F563" s="1" t="s">
        <v>850</v>
      </c>
      <c r="G563" s="1" t="s">
        <v>104</v>
      </c>
      <c r="H563" s="1" t="s">
        <v>496</v>
      </c>
      <c r="I563" s="2">
        <v>43.83</v>
      </c>
      <c r="J563" s="2">
        <v>42.81</v>
      </c>
      <c r="K563" s="2">
        <f t="shared" si="75"/>
        <v>0</v>
      </c>
      <c r="L563" s="2">
        <f t="shared" si="76"/>
        <v>42.81</v>
      </c>
      <c r="AL563" s="5" t="str">
        <f t="shared" si="80"/>
        <v/>
      </c>
      <c r="AN563" s="5" t="str">
        <f t="shared" si="74"/>
        <v/>
      </c>
      <c r="AP563" s="5" t="str">
        <f t="shared" si="81"/>
        <v/>
      </c>
      <c r="AR563" s="2">
        <v>42.81</v>
      </c>
      <c r="AS563" s="5">
        <f t="shared" si="77"/>
        <v>0</v>
      </c>
      <c r="AT563" s="11">
        <f t="shared" si="78"/>
        <v>0</v>
      </c>
      <c r="AU563" s="5">
        <f t="shared" si="79"/>
        <v>0</v>
      </c>
    </row>
    <row r="564" spans="1:47" x14ac:dyDescent="0.3">
      <c r="A564" s="1" t="s">
        <v>860</v>
      </c>
      <c r="B564" s="1" t="s">
        <v>861</v>
      </c>
      <c r="C564" s="1" t="s">
        <v>859</v>
      </c>
      <c r="D564" s="1" t="s">
        <v>566</v>
      </c>
      <c r="E564" s="1" t="s">
        <v>74</v>
      </c>
      <c r="F564" s="1" t="s">
        <v>850</v>
      </c>
      <c r="G564" s="1" t="s">
        <v>104</v>
      </c>
      <c r="H564" s="1" t="s">
        <v>496</v>
      </c>
      <c r="I564" s="2">
        <v>21.57</v>
      </c>
      <c r="J564" s="2">
        <v>19.48</v>
      </c>
      <c r="K564" s="2">
        <f t="shared" si="75"/>
        <v>4.5199999999999996</v>
      </c>
      <c r="L564" s="2">
        <f t="shared" si="76"/>
        <v>14.97</v>
      </c>
      <c r="R564" s="7">
        <v>4.25</v>
      </c>
      <c r="S564" s="5">
        <v>1092.25</v>
      </c>
      <c r="T564" s="8">
        <v>0.27</v>
      </c>
      <c r="U564" s="5">
        <v>20.79</v>
      </c>
      <c r="AL564" s="5" t="str">
        <f t="shared" si="80"/>
        <v/>
      </c>
      <c r="AN564" s="5" t="str">
        <f t="shared" si="74"/>
        <v/>
      </c>
      <c r="AP564" s="5" t="str">
        <f t="shared" si="81"/>
        <v/>
      </c>
      <c r="AR564" s="2">
        <v>14.97</v>
      </c>
      <c r="AS564" s="5">
        <f t="shared" si="77"/>
        <v>1113.04</v>
      </c>
      <c r="AT564" s="11">
        <f t="shared" si="78"/>
        <v>5.1598290429599999E-2</v>
      </c>
      <c r="AU564" s="5">
        <f t="shared" si="79"/>
        <v>51.598290429599999</v>
      </c>
    </row>
    <row r="565" spans="1:47" x14ac:dyDescent="0.3">
      <c r="A565" s="1" t="s">
        <v>862</v>
      </c>
      <c r="B565" s="1" t="s">
        <v>863</v>
      </c>
      <c r="C565" s="1" t="s">
        <v>864</v>
      </c>
      <c r="D565" s="1" t="s">
        <v>865</v>
      </c>
      <c r="E565" s="1" t="s">
        <v>85</v>
      </c>
      <c r="F565" s="1" t="s">
        <v>850</v>
      </c>
      <c r="G565" s="1" t="s">
        <v>104</v>
      </c>
      <c r="H565" s="1" t="s">
        <v>496</v>
      </c>
      <c r="I565" s="2">
        <v>39.590000000000003</v>
      </c>
      <c r="J565" s="2">
        <v>38.08</v>
      </c>
      <c r="K565" s="2">
        <f t="shared" si="75"/>
        <v>10.54</v>
      </c>
      <c r="L565" s="2">
        <f t="shared" si="76"/>
        <v>27.54</v>
      </c>
      <c r="P565" s="6">
        <v>0.81</v>
      </c>
      <c r="Q565" s="5">
        <v>340.60500000000002</v>
      </c>
      <c r="R565" s="7">
        <v>6.88</v>
      </c>
      <c r="S565" s="5">
        <v>1768.16</v>
      </c>
      <c r="Z565" s="9">
        <v>2.85</v>
      </c>
      <c r="AA565" s="5">
        <v>88.350000000000009</v>
      </c>
      <c r="AL565" s="5" t="str">
        <f t="shared" si="80"/>
        <v/>
      </c>
      <c r="AN565" s="5" t="str">
        <f t="shared" si="74"/>
        <v/>
      </c>
      <c r="AP565" s="5" t="str">
        <f t="shared" si="81"/>
        <v/>
      </c>
      <c r="AR565" s="2">
        <v>27.54</v>
      </c>
      <c r="AS565" s="5">
        <f t="shared" si="77"/>
        <v>2197.1150000000002</v>
      </c>
      <c r="AT565" s="11">
        <f t="shared" si="78"/>
        <v>0.10185382185476767</v>
      </c>
      <c r="AU565" s="5">
        <f t="shared" si="79"/>
        <v>101.85382185476767</v>
      </c>
    </row>
    <row r="566" spans="1:47" x14ac:dyDescent="0.3">
      <c r="A566" s="1" t="s">
        <v>866</v>
      </c>
      <c r="B566" s="1" t="s">
        <v>861</v>
      </c>
      <c r="C566" s="1" t="s">
        <v>859</v>
      </c>
      <c r="D566" s="1" t="s">
        <v>566</v>
      </c>
      <c r="E566" s="1" t="s">
        <v>74</v>
      </c>
      <c r="F566" s="1" t="s">
        <v>850</v>
      </c>
      <c r="G566" s="1" t="s">
        <v>104</v>
      </c>
      <c r="H566" s="1" t="s">
        <v>496</v>
      </c>
      <c r="I566" s="2">
        <v>21.65</v>
      </c>
      <c r="J566" s="2">
        <v>21.14</v>
      </c>
      <c r="K566" s="2">
        <f t="shared" si="75"/>
        <v>7.15</v>
      </c>
      <c r="L566" s="2">
        <f t="shared" si="76"/>
        <v>13.99</v>
      </c>
      <c r="R566" s="7">
        <v>4.63</v>
      </c>
      <c r="S566" s="5">
        <v>1189.9100000000001</v>
      </c>
      <c r="T566" s="8">
        <v>0.74</v>
      </c>
      <c r="U566" s="5">
        <v>56.98</v>
      </c>
      <c r="Z566" s="9">
        <v>1.78</v>
      </c>
      <c r="AA566" s="5">
        <v>55.18</v>
      </c>
      <c r="AL566" s="5" t="str">
        <f t="shared" si="80"/>
        <v/>
      </c>
      <c r="AN566" s="5" t="str">
        <f t="shared" si="74"/>
        <v/>
      </c>
      <c r="AP566" s="5" t="str">
        <f t="shared" si="81"/>
        <v/>
      </c>
      <c r="AR566" s="2">
        <v>13.99</v>
      </c>
      <c r="AS566" s="5">
        <f t="shared" si="77"/>
        <v>1302.0700000000002</v>
      </c>
      <c r="AT566" s="11">
        <f t="shared" si="78"/>
        <v>6.0361340131234523E-2</v>
      </c>
      <c r="AU566" s="5">
        <f t="shared" si="79"/>
        <v>60.361340131234527</v>
      </c>
    </row>
    <row r="567" spans="1:47" x14ac:dyDescent="0.3">
      <c r="A567" s="1" t="s">
        <v>867</v>
      </c>
      <c r="B567" s="1" t="s">
        <v>868</v>
      </c>
      <c r="C567" s="1" t="s">
        <v>869</v>
      </c>
      <c r="D567" s="1" t="s">
        <v>566</v>
      </c>
      <c r="E567" s="1" t="s">
        <v>86</v>
      </c>
      <c r="F567" s="1" t="s">
        <v>850</v>
      </c>
      <c r="G567" s="1" t="s">
        <v>104</v>
      </c>
      <c r="H567" s="1" t="s">
        <v>496</v>
      </c>
      <c r="I567" s="2">
        <v>19.78</v>
      </c>
      <c r="J567" s="2">
        <v>19.02</v>
      </c>
      <c r="K567" s="2">
        <f t="shared" si="75"/>
        <v>0.87</v>
      </c>
      <c r="L567" s="2">
        <f t="shared" si="76"/>
        <v>16.05</v>
      </c>
      <c r="Z567" s="9">
        <v>0.87</v>
      </c>
      <c r="AA567" s="5">
        <v>26.97</v>
      </c>
      <c r="AL567" s="5" t="str">
        <f t="shared" si="80"/>
        <v/>
      </c>
      <c r="AN567" s="5" t="str">
        <f t="shared" si="74"/>
        <v/>
      </c>
      <c r="AP567" s="5" t="str">
        <f t="shared" si="81"/>
        <v/>
      </c>
      <c r="AR567" s="2">
        <v>16.05</v>
      </c>
      <c r="AS567" s="5">
        <f t="shared" si="77"/>
        <v>26.97</v>
      </c>
      <c r="AT567" s="11">
        <f t="shared" si="78"/>
        <v>1.2502748264988787E-3</v>
      </c>
      <c r="AU567" s="5">
        <f t="shared" si="79"/>
        <v>1.2502748264988788</v>
      </c>
    </row>
    <row r="568" spans="1:47" x14ac:dyDescent="0.3">
      <c r="A568" s="1" t="s">
        <v>870</v>
      </c>
      <c r="B568" s="1" t="s">
        <v>868</v>
      </c>
      <c r="C568" s="1" t="s">
        <v>869</v>
      </c>
      <c r="D568" s="1" t="s">
        <v>566</v>
      </c>
      <c r="E568" s="1" t="s">
        <v>86</v>
      </c>
      <c r="F568" s="1" t="s">
        <v>850</v>
      </c>
      <c r="G568" s="1" t="s">
        <v>104</v>
      </c>
      <c r="H568" s="1" t="s">
        <v>496</v>
      </c>
      <c r="I568" s="2">
        <v>19.77</v>
      </c>
      <c r="J568" s="2">
        <v>19.010000000000002</v>
      </c>
      <c r="K568" s="2">
        <f t="shared" si="75"/>
        <v>0.82000000000000006</v>
      </c>
      <c r="L568" s="2">
        <f t="shared" si="76"/>
        <v>10.210000000000001</v>
      </c>
      <c r="N568" s="4">
        <v>0.45</v>
      </c>
      <c r="O568" s="5">
        <v>244.125</v>
      </c>
      <c r="P568" s="6">
        <v>0.37</v>
      </c>
      <c r="Q568" s="5">
        <v>155.58500000000001</v>
      </c>
      <c r="AL568" s="5" t="str">
        <f t="shared" si="80"/>
        <v/>
      </c>
      <c r="AN568" s="5" t="str">
        <f t="shared" si="74"/>
        <v/>
      </c>
      <c r="AP568" s="5" t="str">
        <f t="shared" si="81"/>
        <v/>
      </c>
      <c r="AR568" s="2">
        <v>10.210000000000001</v>
      </c>
      <c r="AS568" s="5">
        <f t="shared" si="77"/>
        <v>399.71000000000004</v>
      </c>
      <c r="AT568" s="11">
        <f t="shared" si="78"/>
        <v>1.8529749755278713E-2</v>
      </c>
      <c r="AU568" s="5">
        <f t="shared" si="79"/>
        <v>18.529749755278711</v>
      </c>
    </row>
    <row r="569" spans="1:47" x14ac:dyDescent="0.3">
      <c r="A569" s="1" t="s">
        <v>871</v>
      </c>
      <c r="B569" s="1" t="s">
        <v>868</v>
      </c>
      <c r="C569" s="1" t="s">
        <v>869</v>
      </c>
      <c r="D569" s="1" t="s">
        <v>566</v>
      </c>
      <c r="E569" s="1" t="s">
        <v>80</v>
      </c>
      <c r="F569" s="1" t="s">
        <v>850</v>
      </c>
      <c r="G569" s="1" t="s">
        <v>104</v>
      </c>
      <c r="H569" s="1" t="s">
        <v>496</v>
      </c>
      <c r="I569" s="2">
        <v>36.99</v>
      </c>
      <c r="J569" s="2">
        <v>34.409999999999997</v>
      </c>
      <c r="K569" s="2">
        <f t="shared" si="75"/>
        <v>17.41</v>
      </c>
      <c r="L569" s="2">
        <f t="shared" si="76"/>
        <v>2.89</v>
      </c>
      <c r="N569" s="4">
        <v>0.91</v>
      </c>
      <c r="O569" s="5">
        <v>493.67500000000001</v>
      </c>
      <c r="P569" s="6">
        <v>16.170000000000002</v>
      </c>
      <c r="Q569" s="5">
        <v>6799.4850000000006</v>
      </c>
      <c r="R569" s="7">
        <v>0.33</v>
      </c>
      <c r="S569" s="5">
        <v>84.81</v>
      </c>
      <c r="AL569" s="5" t="str">
        <f t="shared" si="80"/>
        <v/>
      </c>
      <c r="AN569" s="5" t="str">
        <f t="shared" si="74"/>
        <v/>
      </c>
      <c r="AP569" s="5" t="str">
        <f t="shared" si="81"/>
        <v/>
      </c>
      <c r="AR569" s="2">
        <v>2.89</v>
      </c>
      <c r="AS569" s="5">
        <f t="shared" si="77"/>
        <v>7377.9700000000012</v>
      </c>
      <c r="AT569" s="11">
        <f t="shared" si="78"/>
        <v>0.34202781467052035</v>
      </c>
      <c r="AU569" s="5">
        <f t="shared" si="79"/>
        <v>342.02781467052034</v>
      </c>
    </row>
    <row r="570" spans="1:47" x14ac:dyDescent="0.3">
      <c r="A570" s="1" t="s">
        <v>872</v>
      </c>
      <c r="B570" s="1" t="s">
        <v>873</v>
      </c>
      <c r="C570" s="1" t="s">
        <v>874</v>
      </c>
      <c r="D570" s="1" t="s">
        <v>316</v>
      </c>
      <c r="E570" s="1" t="s">
        <v>80</v>
      </c>
      <c r="F570" s="1" t="s">
        <v>850</v>
      </c>
      <c r="G570" s="1" t="s">
        <v>104</v>
      </c>
      <c r="H570" s="1" t="s">
        <v>496</v>
      </c>
      <c r="I570" s="2">
        <v>2.5</v>
      </c>
      <c r="J570" s="2">
        <v>2.12</v>
      </c>
      <c r="K570" s="2">
        <f t="shared" si="75"/>
        <v>1.28</v>
      </c>
      <c r="L570" s="2">
        <f t="shared" si="76"/>
        <v>0</v>
      </c>
      <c r="Z570" s="9">
        <v>1.28</v>
      </c>
      <c r="AA570" s="5">
        <v>39.68</v>
      </c>
      <c r="AL570" s="5" t="str">
        <f t="shared" si="80"/>
        <v/>
      </c>
      <c r="AN570" s="5" t="str">
        <f t="shared" si="74"/>
        <v/>
      </c>
      <c r="AP570" s="5" t="str">
        <f t="shared" si="81"/>
        <v/>
      </c>
      <c r="AS570" s="5">
        <f t="shared" si="77"/>
        <v>39.68</v>
      </c>
      <c r="AT570" s="11">
        <f t="shared" si="78"/>
        <v>1.8394848022052468E-3</v>
      </c>
      <c r="AU570" s="5">
        <f t="shared" si="79"/>
        <v>1.8394848022052468</v>
      </c>
    </row>
    <row r="571" spans="1:47" x14ac:dyDescent="0.3">
      <c r="A571" s="1" t="s">
        <v>875</v>
      </c>
      <c r="B571" s="1" t="s">
        <v>876</v>
      </c>
      <c r="C571" s="1" t="s">
        <v>877</v>
      </c>
      <c r="D571" s="1" t="s">
        <v>316</v>
      </c>
      <c r="E571" s="1" t="s">
        <v>109</v>
      </c>
      <c r="F571" s="1" t="s">
        <v>878</v>
      </c>
      <c r="G571" s="1" t="s">
        <v>104</v>
      </c>
      <c r="H571" s="1" t="s">
        <v>496</v>
      </c>
      <c r="I571" s="2">
        <v>39.950000000000003</v>
      </c>
      <c r="J571" s="2">
        <v>38.94</v>
      </c>
      <c r="K571" s="2">
        <f t="shared" si="75"/>
        <v>29.950000000000003</v>
      </c>
      <c r="L571" s="2">
        <f t="shared" si="76"/>
        <v>8.98</v>
      </c>
      <c r="N571" s="4">
        <v>11.09</v>
      </c>
      <c r="O571" s="5">
        <v>6016.3249999999998</v>
      </c>
      <c r="P571" s="6">
        <v>12.72</v>
      </c>
      <c r="Q571" s="5">
        <v>5348.76</v>
      </c>
      <c r="R571" s="7">
        <v>5.69</v>
      </c>
      <c r="S571" s="5">
        <v>1462.33</v>
      </c>
      <c r="T571" s="8">
        <v>0.45</v>
      </c>
      <c r="U571" s="5">
        <v>34.65</v>
      </c>
      <c r="AL571" s="5" t="str">
        <f t="shared" si="80"/>
        <v/>
      </c>
      <c r="AM571" s="3">
        <v>0.66</v>
      </c>
      <c r="AN571" s="5">
        <f t="shared" si="74"/>
        <v>1968.1200000000001</v>
      </c>
      <c r="AO571" s="2">
        <v>0.56999999999999995</v>
      </c>
      <c r="AP571" s="5">
        <f t="shared" si="81"/>
        <v>0.56999999999999995</v>
      </c>
      <c r="AQ571" s="2">
        <v>1.86</v>
      </c>
      <c r="AR571" s="2">
        <v>5.8900000000000006</v>
      </c>
      <c r="AS571" s="5">
        <f t="shared" si="77"/>
        <v>12862.064999999999</v>
      </c>
      <c r="AT571" s="11">
        <f t="shared" si="78"/>
        <v>0.59625940253215792</v>
      </c>
      <c r="AU571" s="5">
        <f t="shared" si="79"/>
        <v>596.25940253215788</v>
      </c>
    </row>
    <row r="572" spans="1:47" x14ac:dyDescent="0.3">
      <c r="A572" s="1" t="s">
        <v>879</v>
      </c>
      <c r="B572" s="1" t="s">
        <v>880</v>
      </c>
      <c r="C572" s="1" t="s">
        <v>2168</v>
      </c>
      <c r="D572" s="1" t="s">
        <v>316</v>
      </c>
      <c r="E572" s="1" t="s">
        <v>62</v>
      </c>
      <c r="F572" s="1" t="s">
        <v>878</v>
      </c>
      <c r="G572" s="1" t="s">
        <v>104</v>
      </c>
      <c r="H572" s="1" t="s">
        <v>496</v>
      </c>
      <c r="I572" s="2">
        <v>79.849999999999994</v>
      </c>
      <c r="J572" s="2">
        <v>38.89</v>
      </c>
      <c r="K572" s="2">
        <f t="shared" si="75"/>
        <v>3.86</v>
      </c>
      <c r="L572" s="2">
        <f t="shared" si="76"/>
        <v>35.04</v>
      </c>
      <c r="P572" s="6">
        <v>1.92</v>
      </c>
      <c r="Q572" s="5">
        <v>807.36</v>
      </c>
      <c r="Z572" s="9">
        <v>1.94</v>
      </c>
      <c r="AA572" s="5">
        <v>60.14</v>
      </c>
      <c r="AL572" s="5" t="str">
        <f t="shared" si="80"/>
        <v/>
      </c>
      <c r="AN572" s="5" t="str">
        <f t="shared" si="74"/>
        <v/>
      </c>
      <c r="AO572" s="2">
        <v>1.31</v>
      </c>
      <c r="AP572" s="5">
        <f t="shared" si="81"/>
        <v>1.31</v>
      </c>
      <c r="AQ572" s="2">
        <v>1.97</v>
      </c>
      <c r="AR572" s="2">
        <v>31.76</v>
      </c>
      <c r="AS572" s="5">
        <f t="shared" si="77"/>
        <v>867.5</v>
      </c>
      <c r="AT572" s="11">
        <f t="shared" si="78"/>
        <v>4.02155510562765E-2</v>
      </c>
      <c r="AU572" s="5">
        <f t="shared" si="79"/>
        <v>40.215551056276496</v>
      </c>
    </row>
    <row r="573" spans="1:47" x14ac:dyDescent="0.3">
      <c r="A573" s="1" t="s">
        <v>879</v>
      </c>
      <c r="B573" s="1" t="s">
        <v>880</v>
      </c>
      <c r="C573" s="1" t="s">
        <v>2168</v>
      </c>
      <c r="D573" s="1" t="s">
        <v>316</v>
      </c>
      <c r="E573" s="1" t="s">
        <v>60</v>
      </c>
      <c r="F573" s="1" t="s">
        <v>878</v>
      </c>
      <c r="G573" s="1" t="s">
        <v>104</v>
      </c>
      <c r="H573" s="1" t="s">
        <v>496</v>
      </c>
      <c r="I573" s="2">
        <v>79.849999999999994</v>
      </c>
      <c r="J573" s="2">
        <v>39.92</v>
      </c>
      <c r="K573" s="2">
        <f t="shared" si="75"/>
        <v>0</v>
      </c>
      <c r="L573" s="2">
        <f t="shared" si="76"/>
        <v>39.910000000000004</v>
      </c>
      <c r="AL573" s="5" t="str">
        <f t="shared" si="80"/>
        <v/>
      </c>
      <c r="AN573" s="5" t="str">
        <f t="shared" si="74"/>
        <v/>
      </c>
      <c r="AO573" s="2">
        <v>0.48</v>
      </c>
      <c r="AP573" s="5">
        <f t="shared" si="81"/>
        <v>0.48</v>
      </c>
      <c r="AQ573" s="2">
        <v>0.73</v>
      </c>
      <c r="AR573" s="2">
        <v>38.700000000000003</v>
      </c>
      <c r="AS573" s="5">
        <f t="shared" si="77"/>
        <v>0</v>
      </c>
      <c r="AT573" s="11">
        <f t="shared" si="78"/>
        <v>0</v>
      </c>
      <c r="AU573" s="5">
        <f t="shared" si="79"/>
        <v>0</v>
      </c>
    </row>
    <row r="574" spans="1:47" x14ac:dyDescent="0.3">
      <c r="A574" s="1" t="s">
        <v>881</v>
      </c>
      <c r="B574" s="1" t="s">
        <v>882</v>
      </c>
      <c r="C574" s="1" t="s">
        <v>883</v>
      </c>
      <c r="D574" s="1" t="s">
        <v>821</v>
      </c>
      <c r="E574" s="1" t="s">
        <v>80</v>
      </c>
      <c r="F574" s="1" t="s">
        <v>878</v>
      </c>
      <c r="G574" s="1" t="s">
        <v>104</v>
      </c>
      <c r="H574" s="1" t="s">
        <v>496</v>
      </c>
      <c r="I574" s="2">
        <v>79.98</v>
      </c>
      <c r="J574" s="2">
        <v>37.799999999999997</v>
      </c>
      <c r="K574" s="2">
        <f t="shared" si="75"/>
        <v>0</v>
      </c>
      <c r="L574" s="2">
        <f t="shared" si="76"/>
        <v>37.79</v>
      </c>
      <c r="AL574" s="5" t="str">
        <f t="shared" si="80"/>
        <v/>
      </c>
      <c r="AN574" s="5" t="str">
        <f t="shared" ref="AN574:AN637" si="82">IF(AM574&gt;0,AM574*$AN$1,"")</f>
        <v/>
      </c>
      <c r="AO574" s="2">
        <v>0.12</v>
      </c>
      <c r="AP574" s="5">
        <f t="shared" si="81"/>
        <v>0.12</v>
      </c>
      <c r="AQ574" s="2">
        <v>0.18</v>
      </c>
      <c r="AR574" s="2">
        <v>37.49</v>
      </c>
      <c r="AS574" s="5">
        <f t="shared" si="77"/>
        <v>0</v>
      </c>
      <c r="AT574" s="11">
        <f t="shared" si="78"/>
        <v>0</v>
      </c>
      <c r="AU574" s="5">
        <f t="shared" si="79"/>
        <v>0</v>
      </c>
    </row>
    <row r="575" spans="1:47" x14ac:dyDescent="0.3">
      <c r="A575" s="1" t="s">
        <v>881</v>
      </c>
      <c r="B575" s="1" t="s">
        <v>882</v>
      </c>
      <c r="C575" s="1" t="s">
        <v>883</v>
      </c>
      <c r="D575" s="1" t="s">
        <v>821</v>
      </c>
      <c r="E575" s="1" t="s">
        <v>55</v>
      </c>
      <c r="F575" s="1" t="s">
        <v>878</v>
      </c>
      <c r="G575" s="1" t="s">
        <v>104</v>
      </c>
      <c r="H575" s="1" t="s">
        <v>496</v>
      </c>
      <c r="I575" s="2">
        <v>79.98</v>
      </c>
      <c r="J575" s="2">
        <v>39.78</v>
      </c>
      <c r="K575" s="2">
        <f t="shared" si="75"/>
        <v>4.5199999999999996</v>
      </c>
      <c r="L575" s="2">
        <f t="shared" si="76"/>
        <v>35.270000000000003</v>
      </c>
      <c r="P575" s="6">
        <v>4.5199999999999996</v>
      </c>
      <c r="Q575" s="5">
        <v>1900.66</v>
      </c>
      <c r="AL575" s="5" t="str">
        <f t="shared" si="80"/>
        <v/>
      </c>
      <c r="AM575" s="3">
        <v>0.05</v>
      </c>
      <c r="AN575" s="5">
        <f t="shared" si="82"/>
        <v>149.1</v>
      </c>
      <c r="AO575" s="2">
        <v>1.18</v>
      </c>
      <c r="AP575" s="5">
        <f t="shared" si="81"/>
        <v>1.18</v>
      </c>
      <c r="AQ575" s="2">
        <v>1.84</v>
      </c>
      <c r="AR575" s="2">
        <v>32.200000000000003</v>
      </c>
      <c r="AS575" s="5">
        <f t="shared" si="77"/>
        <v>1900.66</v>
      </c>
      <c r="AT575" s="11">
        <f t="shared" si="78"/>
        <v>8.8110765729824209E-2</v>
      </c>
      <c r="AU575" s="5">
        <f t="shared" si="79"/>
        <v>88.110765729824209</v>
      </c>
    </row>
    <row r="576" spans="1:47" x14ac:dyDescent="0.3">
      <c r="A576" s="1" t="s">
        <v>884</v>
      </c>
      <c r="B576" s="1" t="s">
        <v>885</v>
      </c>
      <c r="C576" s="1" t="s">
        <v>886</v>
      </c>
      <c r="D576" s="1" t="s">
        <v>887</v>
      </c>
      <c r="E576" s="1" t="s">
        <v>51</v>
      </c>
      <c r="F576" s="1" t="s">
        <v>878</v>
      </c>
      <c r="G576" s="1" t="s">
        <v>104</v>
      </c>
      <c r="H576" s="1" t="s">
        <v>496</v>
      </c>
      <c r="I576" s="2">
        <v>39.97</v>
      </c>
      <c r="J576" s="2">
        <v>39.409999999999997</v>
      </c>
      <c r="K576" s="2">
        <f t="shared" si="75"/>
        <v>0.01</v>
      </c>
      <c r="L576" s="2">
        <f t="shared" si="76"/>
        <v>39.39</v>
      </c>
      <c r="P576" s="6">
        <v>0.01</v>
      </c>
      <c r="Q576" s="5">
        <v>4.2050000000000001</v>
      </c>
      <c r="AL576" s="5" t="str">
        <f t="shared" si="80"/>
        <v/>
      </c>
      <c r="AN576" s="5" t="str">
        <f t="shared" si="82"/>
        <v/>
      </c>
      <c r="AO576" s="2">
        <v>0.64</v>
      </c>
      <c r="AP576" s="5">
        <f t="shared" si="81"/>
        <v>0.64</v>
      </c>
      <c r="AQ576" s="2">
        <v>0.97</v>
      </c>
      <c r="AR576" s="2">
        <v>37.78</v>
      </c>
      <c r="AS576" s="5">
        <f t="shared" si="77"/>
        <v>4.2050000000000001</v>
      </c>
      <c r="AT576" s="11">
        <f t="shared" si="78"/>
        <v>1.949353224111155E-4</v>
      </c>
      <c r="AU576" s="5">
        <f t="shared" si="79"/>
        <v>0.1949353224111155</v>
      </c>
    </row>
    <row r="577" spans="1:47" x14ac:dyDescent="0.3">
      <c r="A577" s="1" t="s">
        <v>888</v>
      </c>
      <c r="B577" s="1" t="s">
        <v>816</v>
      </c>
      <c r="C577" s="1" t="s">
        <v>817</v>
      </c>
      <c r="D577" s="1" t="s">
        <v>316</v>
      </c>
      <c r="E577" s="1" t="s">
        <v>71</v>
      </c>
      <c r="F577" s="1" t="s">
        <v>878</v>
      </c>
      <c r="G577" s="1" t="s">
        <v>104</v>
      </c>
      <c r="H577" s="1" t="s">
        <v>496</v>
      </c>
      <c r="I577" s="2">
        <v>39.9</v>
      </c>
      <c r="J577" s="2">
        <v>37.03</v>
      </c>
      <c r="K577" s="2">
        <f t="shared" si="75"/>
        <v>23.91</v>
      </c>
      <c r="L577" s="2">
        <f t="shared" si="76"/>
        <v>13.110000000000001</v>
      </c>
      <c r="P577" s="6">
        <v>13.63</v>
      </c>
      <c r="Q577" s="5">
        <v>5731.415</v>
      </c>
      <c r="R577" s="7">
        <v>8.9499999999999993</v>
      </c>
      <c r="S577" s="5">
        <v>2300.15</v>
      </c>
      <c r="T577" s="8">
        <v>0.44</v>
      </c>
      <c r="U577" s="5">
        <v>33.880000000000003</v>
      </c>
      <c r="Z577" s="9">
        <v>0.89</v>
      </c>
      <c r="AA577" s="5">
        <v>27.59</v>
      </c>
      <c r="AL577" s="5" t="str">
        <f t="shared" si="80"/>
        <v/>
      </c>
      <c r="AN577" s="5" t="str">
        <f t="shared" si="82"/>
        <v/>
      </c>
      <c r="AO577" s="2">
        <v>0.34</v>
      </c>
      <c r="AP577" s="5">
        <f t="shared" si="81"/>
        <v>0.34</v>
      </c>
      <c r="AQ577" s="2">
        <v>0.54</v>
      </c>
      <c r="AR577" s="2">
        <v>12.23</v>
      </c>
      <c r="AS577" s="5">
        <f t="shared" si="77"/>
        <v>8093.0350000000008</v>
      </c>
      <c r="AT577" s="11">
        <f t="shared" si="78"/>
        <v>0.37517678644695418</v>
      </c>
      <c r="AU577" s="5">
        <f t="shared" si="79"/>
        <v>375.17678644695422</v>
      </c>
    </row>
    <row r="578" spans="1:47" x14ac:dyDescent="0.3">
      <c r="A578" s="1" t="s">
        <v>889</v>
      </c>
      <c r="B578" s="1" t="s">
        <v>890</v>
      </c>
      <c r="C578" s="1" t="s">
        <v>891</v>
      </c>
      <c r="D578" s="1" t="s">
        <v>316</v>
      </c>
      <c r="E578" s="1" t="s">
        <v>102</v>
      </c>
      <c r="F578" s="1" t="s">
        <v>878</v>
      </c>
      <c r="G578" s="1" t="s">
        <v>104</v>
      </c>
      <c r="H578" s="1" t="s">
        <v>496</v>
      </c>
      <c r="I578" s="2">
        <v>79.88</v>
      </c>
      <c r="J578" s="2">
        <v>39.89</v>
      </c>
      <c r="K578" s="2">
        <f t="shared" si="75"/>
        <v>4.9399999999999995</v>
      </c>
      <c r="L578" s="2">
        <f t="shared" si="76"/>
        <v>34.94</v>
      </c>
      <c r="P578" s="6">
        <v>1.93</v>
      </c>
      <c r="Q578" s="5">
        <v>811.56499999999994</v>
      </c>
      <c r="Z578" s="9">
        <v>3.01</v>
      </c>
      <c r="AA578" s="5">
        <v>93.309999999999988</v>
      </c>
      <c r="AL578" s="5" t="str">
        <f t="shared" si="80"/>
        <v/>
      </c>
      <c r="AN578" s="5" t="str">
        <f t="shared" si="82"/>
        <v/>
      </c>
      <c r="AP578" s="5" t="str">
        <f t="shared" si="81"/>
        <v/>
      </c>
      <c r="AR578" s="2">
        <v>34.94</v>
      </c>
      <c r="AS578" s="5">
        <f t="shared" si="77"/>
        <v>904.87499999999989</v>
      </c>
      <c r="AT578" s="11">
        <f t="shared" si="78"/>
        <v>4.1948180705531059E-2</v>
      </c>
      <c r="AU578" s="5">
        <f t="shared" si="79"/>
        <v>41.948180705531058</v>
      </c>
    </row>
    <row r="579" spans="1:47" x14ac:dyDescent="0.3">
      <c r="A579" s="1" t="s">
        <v>889</v>
      </c>
      <c r="B579" s="1" t="s">
        <v>890</v>
      </c>
      <c r="C579" s="1" t="s">
        <v>891</v>
      </c>
      <c r="D579" s="1" t="s">
        <v>316</v>
      </c>
      <c r="E579" s="1" t="s">
        <v>61</v>
      </c>
      <c r="F579" s="1" t="s">
        <v>878</v>
      </c>
      <c r="G579" s="1" t="s">
        <v>104</v>
      </c>
      <c r="H579" s="1" t="s">
        <v>496</v>
      </c>
      <c r="I579" s="2">
        <v>79.88</v>
      </c>
      <c r="J579" s="2">
        <v>39.94</v>
      </c>
      <c r="K579" s="2">
        <f t="shared" ref="K579:K642" si="83">SUM(N579,P579,R579,T579,V579,X579,Z579,AB579,AE579,AG579,AI579)</f>
        <v>5.58</v>
      </c>
      <c r="L579" s="2">
        <f t="shared" ref="L579:L642" si="84">SUM(M579,AD579,AK579,AM579,AO579,AQ579,AR579)</f>
        <v>34.36</v>
      </c>
      <c r="N579" s="4">
        <v>0.06</v>
      </c>
      <c r="O579" s="5">
        <v>32.549999999999997</v>
      </c>
      <c r="P579" s="6">
        <v>2.3199999999999998</v>
      </c>
      <c r="Q579" s="5">
        <v>975.56</v>
      </c>
      <c r="R579" s="7">
        <v>2.46</v>
      </c>
      <c r="S579" s="5">
        <v>632.22</v>
      </c>
      <c r="Z579" s="9">
        <v>0.74</v>
      </c>
      <c r="AA579" s="5">
        <v>22.94</v>
      </c>
      <c r="AL579" s="5" t="str">
        <f t="shared" si="80"/>
        <v/>
      </c>
      <c r="AN579" s="5" t="str">
        <f t="shared" si="82"/>
        <v/>
      </c>
      <c r="AO579" s="2">
        <v>1.22</v>
      </c>
      <c r="AP579" s="5">
        <f t="shared" si="81"/>
        <v>1.22</v>
      </c>
      <c r="AQ579" s="2">
        <v>1.86</v>
      </c>
      <c r="AR579" s="2">
        <v>31.28</v>
      </c>
      <c r="AS579" s="5">
        <f t="shared" ref="AS579:AS642" si="85">SUM(O579,Q579,S579,U579,W579,Y579,AA579,AC579,AF579,AH579,AJ579)</f>
        <v>1663.27</v>
      </c>
      <c r="AT579" s="11">
        <f t="shared" ref="AT579:AT642" si="86">(AS579/$AS$1583)*100</f>
        <v>7.7105843925502029E-2</v>
      </c>
      <c r="AU579" s="5">
        <f t="shared" ref="AU579:AU642" si="87">(AT579/100)*$AU$1</f>
        <v>77.105843925502029</v>
      </c>
    </row>
    <row r="580" spans="1:47" x14ac:dyDescent="0.3">
      <c r="A580" s="1" t="s">
        <v>892</v>
      </c>
      <c r="B580" s="1" t="s">
        <v>893</v>
      </c>
      <c r="C580" s="1" t="s">
        <v>894</v>
      </c>
      <c r="D580" s="1" t="s">
        <v>316</v>
      </c>
      <c r="E580" s="1" t="s">
        <v>63</v>
      </c>
      <c r="F580" s="1" t="s">
        <v>878</v>
      </c>
      <c r="G580" s="1" t="s">
        <v>104</v>
      </c>
      <c r="H580" s="1" t="s">
        <v>496</v>
      </c>
      <c r="I580" s="2">
        <v>39.42</v>
      </c>
      <c r="J580" s="2">
        <v>37.770000000000003</v>
      </c>
      <c r="K580" s="2">
        <f t="shared" si="83"/>
        <v>1.49</v>
      </c>
      <c r="L580" s="2">
        <f t="shared" si="84"/>
        <v>36.28</v>
      </c>
      <c r="P580" s="6">
        <v>0.03</v>
      </c>
      <c r="Q580" s="5">
        <v>12.615</v>
      </c>
      <c r="Z580" s="9">
        <v>1.46</v>
      </c>
      <c r="AA580" s="5">
        <v>45.26</v>
      </c>
      <c r="AL580" s="5" t="str">
        <f t="shared" si="80"/>
        <v/>
      </c>
      <c r="AN580" s="5" t="str">
        <f t="shared" si="82"/>
        <v/>
      </c>
      <c r="AP580" s="5" t="str">
        <f t="shared" si="81"/>
        <v/>
      </c>
      <c r="AR580" s="2">
        <v>36.28</v>
      </c>
      <c r="AS580" s="5">
        <f t="shared" si="85"/>
        <v>57.875</v>
      </c>
      <c r="AT580" s="11">
        <f t="shared" si="86"/>
        <v>2.6829683197487062E-3</v>
      </c>
      <c r="AU580" s="5">
        <f t="shared" si="87"/>
        <v>2.682968319748706</v>
      </c>
    </row>
    <row r="581" spans="1:47" x14ac:dyDescent="0.3">
      <c r="A581" s="1" t="s">
        <v>895</v>
      </c>
      <c r="B581" s="1" t="s">
        <v>896</v>
      </c>
      <c r="C581" s="1" t="s">
        <v>897</v>
      </c>
      <c r="D581" s="1" t="s">
        <v>566</v>
      </c>
      <c r="E581" s="1" t="s">
        <v>63</v>
      </c>
      <c r="F581" s="1" t="s">
        <v>878</v>
      </c>
      <c r="G581" s="1" t="s">
        <v>104</v>
      </c>
      <c r="H581" s="1" t="s">
        <v>496</v>
      </c>
      <c r="I581" s="2">
        <v>0.5</v>
      </c>
      <c r="J581" s="2">
        <v>0.05</v>
      </c>
      <c r="K581" s="2">
        <f t="shared" si="83"/>
        <v>0</v>
      </c>
      <c r="L581" s="2">
        <f t="shared" si="84"/>
        <v>0.05</v>
      </c>
      <c r="AL581" s="5" t="str">
        <f t="shared" si="80"/>
        <v/>
      </c>
      <c r="AN581" s="5" t="str">
        <f t="shared" si="82"/>
        <v/>
      </c>
      <c r="AP581" s="5" t="str">
        <f t="shared" si="81"/>
        <v/>
      </c>
      <c r="AR581" s="2">
        <v>0.05</v>
      </c>
      <c r="AS581" s="5">
        <f t="shared" si="85"/>
        <v>0</v>
      </c>
      <c r="AT581" s="11">
        <f t="shared" si="86"/>
        <v>0</v>
      </c>
      <c r="AU581" s="5">
        <f t="shared" si="87"/>
        <v>0</v>
      </c>
    </row>
    <row r="582" spans="1:47" x14ac:dyDescent="0.3">
      <c r="A582" s="1" t="s">
        <v>898</v>
      </c>
      <c r="B582" s="1" t="s">
        <v>899</v>
      </c>
      <c r="C582" s="1" t="s">
        <v>2169</v>
      </c>
      <c r="D582" s="1" t="s">
        <v>900</v>
      </c>
      <c r="E582" s="1" t="s">
        <v>85</v>
      </c>
      <c r="F582" s="1" t="s">
        <v>878</v>
      </c>
      <c r="G582" s="1" t="s">
        <v>104</v>
      </c>
      <c r="H582" s="1" t="s">
        <v>496</v>
      </c>
      <c r="I582" s="2">
        <v>159.79</v>
      </c>
      <c r="J582" s="2">
        <v>38.950000000000003</v>
      </c>
      <c r="K582" s="2">
        <f t="shared" si="83"/>
        <v>2.19</v>
      </c>
      <c r="L582" s="2">
        <f t="shared" si="84"/>
        <v>36.76</v>
      </c>
      <c r="P582" s="6">
        <v>0.12</v>
      </c>
      <c r="Q582" s="5">
        <v>50.46</v>
      </c>
      <c r="R582" s="7">
        <v>0.52</v>
      </c>
      <c r="S582" s="5">
        <v>133.63999999999999</v>
      </c>
      <c r="Z582" s="9">
        <v>1.55</v>
      </c>
      <c r="AA582" s="5">
        <v>48.05</v>
      </c>
      <c r="AL582" s="5" t="str">
        <f t="shared" si="80"/>
        <v/>
      </c>
      <c r="AN582" s="5" t="str">
        <f t="shared" si="82"/>
        <v/>
      </c>
      <c r="AP582" s="5" t="str">
        <f t="shared" si="81"/>
        <v/>
      </c>
      <c r="AR582" s="2">
        <v>36.76</v>
      </c>
      <c r="AS582" s="5">
        <f t="shared" si="85"/>
        <v>232.14999999999998</v>
      </c>
      <c r="AT582" s="11">
        <f t="shared" si="86"/>
        <v>1.0762005968547076E-2</v>
      </c>
      <c r="AU582" s="5">
        <f t="shared" si="87"/>
        <v>10.762005968547076</v>
      </c>
    </row>
    <row r="583" spans="1:47" x14ac:dyDescent="0.3">
      <c r="A583" s="1" t="s">
        <v>898</v>
      </c>
      <c r="B583" s="1" t="s">
        <v>899</v>
      </c>
      <c r="C583" s="1" t="s">
        <v>2169</v>
      </c>
      <c r="D583" s="1" t="s">
        <v>900</v>
      </c>
      <c r="E583" s="1" t="s">
        <v>74</v>
      </c>
      <c r="F583" s="1" t="s">
        <v>878</v>
      </c>
      <c r="G583" s="1" t="s">
        <v>104</v>
      </c>
      <c r="H583" s="1" t="s">
        <v>496</v>
      </c>
      <c r="I583" s="2">
        <v>159.79</v>
      </c>
      <c r="J583" s="2">
        <v>37.46</v>
      </c>
      <c r="K583" s="2">
        <f t="shared" si="83"/>
        <v>0</v>
      </c>
      <c r="L583" s="2">
        <f t="shared" si="84"/>
        <v>37.46</v>
      </c>
      <c r="AL583" s="5" t="str">
        <f t="shared" si="80"/>
        <v/>
      </c>
      <c r="AN583" s="5" t="str">
        <f t="shared" si="82"/>
        <v/>
      </c>
      <c r="AP583" s="5" t="str">
        <f t="shared" si="81"/>
        <v/>
      </c>
      <c r="AR583" s="2">
        <v>37.46</v>
      </c>
      <c r="AS583" s="5">
        <f t="shared" si="85"/>
        <v>0</v>
      </c>
      <c r="AT583" s="11">
        <f t="shared" si="86"/>
        <v>0</v>
      </c>
      <c r="AU583" s="5">
        <f t="shared" si="87"/>
        <v>0</v>
      </c>
    </row>
    <row r="584" spans="1:47" x14ac:dyDescent="0.3">
      <c r="A584" s="1" t="s">
        <v>898</v>
      </c>
      <c r="B584" s="1" t="s">
        <v>899</v>
      </c>
      <c r="C584" s="1" t="s">
        <v>2169</v>
      </c>
      <c r="D584" s="1" t="s">
        <v>900</v>
      </c>
      <c r="E584" s="1" t="s">
        <v>65</v>
      </c>
      <c r="F584" s="1" t="s">
        <v>878</v>
      </c>
      <c r="G584" s="1" t="s">
        <v>104</v>
      </c>
      <c r="H584" s="1" t="s">
        <v>496</v>
      </c>
      <c r="I584" s="2">
        <v>159.79</v>
      </c>
      <c r="J584" s="2">
        <v>38.409999999999997</v>
      </c>
      <c r="K584" s="2">
        <f t="shared" si="83"/>
        <v>0</v>
      </c>
      <c r="L584" s="2">
        <f t="shared" si="84"/>
        <v>38.409999999999997</v>
      </c>
      <c r="AL584" s="5" t="str">
        <f t="shared" si="80"/>
        <v/>
      </c>
      <c r="AN584" s="5" t="str">
        <f t="shared" si="82"/>
        <v/>
      </c>
      <c r="AP584" s="5" t="str">
        <f t="shared" si="81"/>
        <v/>
      </c>
      <c r="AR584" s="2">
        <v>38.409999999999997</v>
      </c>
      <c r="AS584" s="5">
        <f t="shared" si="85"/>
        <v>0</v>
      </c>
      <c r="AT584" s="11">
        <f t="shared" si="86"/>
        <v>0</v>
      </c>
      <c r="AU584" s="5">
        <f t="shared" si="87"/>
        <v>0</v>
      </c>
    </row>
    <row r="585" spans="1:47" x14ac:dyDescent="0.3">
      <c r="A585" s="1" t="s">
        <v>898</v>
      </c>
      <c r="B585" s="1" t="s">
        <v>899</v>
      </c>
      <c r="C585" s="1" t="s">
        <v>2169</v>
      </c>
      <c r="D585" s="1" t="s">
        <v>900</v>
      </c>
      <c r="E585" s="1" t="s">
        <v>64</v>
      </c>
      <c r="F585" s="1" t="s">
        <v>878</v>
      </c>
      <c r="G585" s="1" t="s">
        <v>104</v>
      </c>
      <c r="H585" s="1" t="s">
        <v>496</v>
      </c>
      <c r="I585" s="2">
        <v>159.79</v>
      </c>
      <c r="J585" s="2">
        <v>39.93</v>
      </c>
      <c r="K585" s="2">
        <f t="shared" si="83"/>
        <v>1.77</v>
      </c>
      <c r="L585" s="2">
        <f t="shared" si="84"/>
        <v>38.17</v>
      </c>
      <c r="R585" s="7">
        <v>0.08</v>
      </c>
      <c r="S585" s="5">
        <v>20.56</v>
      </c>
      <c r="T585" s="8">
        <v>1.69</v>
      </c>
      <c r="U585" s="5">
        <v>130.13</v>
      </c>
      <c r="AL585" s="5" t="str">
        <f t="shared" si="80"/>
        <v/>
      </c>
      <c r="AN585" s="5" t="str">
        <f t="shared" si="82"/>
        <v/>
      </c>
      <c r="AP585" s="5" t="str">
        <f t="shared" si="81"/>
        <v/>
      </c>
      <c r="AR585" s="2">
        <v>38.17</v>
      </c>
      <c r="AS585" s="5">
        <f t="shared" si="85"/>
        <v>150.69</v>
      </c>
      <c r="AT585" s="11">
        <f t="shared" si="86"/>
        <v>6.9856845978908434E-3</v>
      </c>
      <c r="AU585" s="5">
        <f t="shared" si="87"/>
        <v>6.9856845978908426</v>
      </c>
    </row>
    <row r="586" spans="1:47" x14ac:dyDescent="0.3">
      <c r="A586" s="1" t="s">
        <v>901</v>
      </c>
      <c r="B586" s="1" t="s">
        <v>902</v>
      </c>
      <c r="C586" s="1" t="s">
        <v>903</v>
      </c>
      <c r="D586" s="1" t="s">
        <v>904</v>
      </c>
      <c r="E586" s="1" t="s">
        <v>86</v>
      </c>
      <c r="F586" s="1" t="s">
        <v>878</v>
      </c>
      <c r="G586" s="1" t="s">
        <v>104</v>
      </c>
      <c r="H586" s="1" t="s">
        <v>496</v>
      </c>
      <c r="I586" s="2">
        <v>79.94</v>
      </c>
      <c r="J586" s="2">
        <v>38.96</v>
      </c>
      <c r="K586" s="2">
        <f t="shared" si="83"/>
        <v>1.9</v>
      </c>
      <c r="L586" s="2">
        <f t="shared" si="84"/>
        <v>37.07</v>
      </c>
      <c r="R586" s="7">
        <v>0.71</v>
      </c>
      <c r="S586" s="5">
        <v>182.47</v>
      </c>
      <c r="Z586" s="9">
        <v>1.19</v>
      </c>
      <c r="AA586" s="5">
        <v>36.89</v>
      </c>
      <c r="AL586" s="5" t="str">
        <f t="shared" si="80"/>
        <v/>
      </c>
      <c r="AN586" s="5" t="str">
        <f t="shared" si="82"/>
        <v/>
      </c>
      <c r="AP586" s="5" t="str">
        <f t="shared" si="81"/>
        <v/>
      </c>
      <c r="AR586" s="2">
        <v>37.07</v>
      </c>
      <c r="AS586" s="5">
        <f t="shared" si="85"/>
        <v>219.36</v>
      </c>
      <c r="AT586" s="11">
        <f t="shared" si="86"/>
        <v>1.0169087354126586E-2</v>
      </c>
      <c r="AU586" s="5">
        <f t="shared" si="87"/>
        <v>10.169087354126587</v>
      </c>
    </row>
    <row r="587" spans="1:47" x14ac:dyDescent="0.3">
      <c r="A587" s="1" t="s">
        <v>901</v>
      </c>
      <c r="B587" s="1" t="s">
        <v>902</v>
      </c>
      <c r="C587" s="1" t="s">
        <v>903</v>
      </c>
      <c r="D587" s="1" t="s">
        <v>904</v>
      </c>
      <c r="E587" s="1" t="s">
        <v>66</v>
      </c>
      <c r="F587" s="1" t="s">
        <v>878</v>
      </c>
      <c r="G587" s="1" t="s">
        <v>104</v>
      </c>
      <c r="H587" s="1" t="s">
        <v>496</v>
      </c>
      <c r="I587" s="2">
        <v>79.94</v>
      </c>
      <c r="J587" s="2">
        <v>39.950000000000003</v>
      </c>
      <c r="K587" s="2">
        <f t="shared" si="83"/>
        <v>6.9799999999999995</v>
      </c>
      <c r="L587" s="2">
        <f t="shared" si="84"/>
        <v>32.97</v>
      </c>
      <c r="P587" s="6">
        <v>1.2</v>
      </c>
      <c r="Q587" s="5">
        <v>504.6</v>
      </c>
      <c r="R587" s="7">
        <v>5.6</v>
      </c>
      <c r="S587" s="5">
        <v>1439.2</v>
      </c>
      <c r="T587" s="8">
        <v>0.18</v>
      </c>
      <c r="U587" s="5">
        <v>13.86</v>
      </c>
      <c r="AL587" s="5" t="str">
        <f t="shared" si="80"/>
        <v/>
      </c>
      <c r="AN587" s="5" t="str">
        <f t="shared" si="82"/>
        <v/>
      </c>
      <c r="AP587" s="5" t="str">
        <f t="shared" si="81"/>
        <v/>
      </c>
      <c r="AR587" s="2">
        <v>32.97</v>
      </c>
      <c r="AS587" s="5">
        <f t="shared" si="85"/>
        <v>1957.66</v>
      </c>
      <c r="AT587" s="11">
        <f t="shared" si="86"/>
        <v>9.075317081363718E-2</v>
      </c>
      <c r="AU587" s="5">
        <f t="shared" si="87"/>
        <v>90.753170813637169</v>
      </c>
    </row>
    <row r="588" spans="1:47" x14ac:dyDescent="0.3">
      <c r="A588" s="1" t="s">
        <v>905</v>
      </c>
      <c r="B588" s="1" t="s">
        <v>906</v>
      </c>
      <c r="C588" s="1" t="s">
        <v>907</v>
      </c>
      <c r="D588" s="1" t="s">
        <v>316</v>
      </c>
      <c r="E588" s="1" t="s">
        <v>51</v>
      </c>
      <c r="F588" s="1" t="s">
        <v>232</v>
      </c>
      <c r="G588" s="1" t="s">
        <v>104</v>
      </c>
      <c r="H588" s="1" t="s">
        <v>496</v>
      </c>
      <c r="I588" s="2">
        <v>40.25</v>
      </c>
      <c r="J588" s="2">
        <v>38.72</v>
      </c>
      <c r="K588" s="2">
        <f t="shared" si="83"/>
        <v>7.13</v>
      </c>
      <c r="L588" s="2">
        <f t="shared" si="84"/>
        <v>31.58</v>
      </c>
      <c r="N588" s="4">
        <v>0.48</v>
      </c>
      <c r="O588" s="5">
        <v>260.39999999999998</v>
      </c>
      <c r="P588" s="6">
        <v>2.23</v>
      </c>
      <c r="Q588" s="5">
        <v>937.71500000000003</v>
      </c>
      <c r="R588" s="7">
        <v>1.27</v>
      </c>
      <c r="S588" s="5">
        <v>326.39</v>
      </c>
      <c r="Z588" s="9">
        <v>3.15</v>
      </c>
      <c r="AA588" s="5">
        <v>97.649999999999991</v>
      </c>
      <c r="AL588" s="5" t="str">
        <f t="shared" si="80"/>
        <v/>
      </c>
      <c r="AN588" s="5" t="str">
        <f t="shared" si="82"/>
        <v/>
      </c>
      <c r="AP588" s="5" t="str">
        <f t="shared" si="81"/>
        <v/>
      </c>
      <c r="AR588" s="2">
        <v>31.58</v>
      </c>
      <c r="AS588" s="5">
        <f t="shared" si="85"/>
        <v>1622.1550000000002</v>
      </c>
      <c r="AT588" s="11">
        <f t="shared" si="86"/>
        <v>7.5199835416362201E-2</v>
      </c>
      <c r="AU588" s="5">
        <f t="shared" si="87"/>
        <v>75.199835416362191</v>
      </c>
    </row>
    <row r="589" spans="1:47" x14ac:dyDescent="0.3">
      <c r="A589" s="1" t="s">
        <v>908</v>
      </c>
      <c r="B589" s="1" t="s">
        <v>909</v>
      </c>
      <c r="C589" s="1" t="s">
        <v>910</v>
      </c>
      <c r="D589" s="1" t="s">
        <v>911</v>
      </c>
      <c r="E589" s="1" t="s">
        <v>109</v>
      </c>
      <c r="F589" s="1" t="s">
        <v>232</v>
      </c>
      <c r="G589" s="1" t="s">
        <v>104</v>
      </c>
      <c r="H589" s="1" t="s">
        <v>496</v>
      </c>
      <c r="I589" s="2">
        <v>20.12</v>
      </c>
      <c r="J589" s="2">
        <v>19.350000000000001</v>
      </c>
      <c r="K589" s="2">
        <f t="shared" si="83"/>
        <v>0</v>
      </c>
      <c r="L589" s="2">
        <f t="shared" si="84"/>
        <v>19.350000000000001</v>
      </c>
      <c r="AL589" s="5" t="str">
        <f t="shared" si="80"/>
        <v/>
      </c>
      <c r="AN589" s="5" t="str">
        <f t="shared" si="82"/>
        <v/>
      </c>
      <c r="AP589" s="5" t="str">
        <f t="shared" si="81"/>
        <v/>
      </c>
      <c r="AR589" s="2">
        <v>19.350000000000001</v>
      </c>
      <c r="AS589" s="5">
        <f t="shared" si="85"/>
        <v>0</v>
      </c>
      <c r="AT589" s="11">
        <f t="shared" si="86"/>
        <v>0</v>
      </c>
      <c r="AU589" s="5">
        <f t="shared" si="87"/>
        <v>0</v>
      </c>
    </row>
    <row r="590" spans="1:47" x14ac:dyDescent="0.3">
      <c r="A590" s="1" t="s">
        <v>912</v>
      </c>
      <c r="B590" s="1" t="s">
        <v>913</v>
      </c>
      <c r="C590" s="1" t="s">
        <v>914</v>
      </c>
      <c r="D590" s="1" t="s">
        <v>316</v>
      </c>
      <c r="E590" s="1" t="s">
        <v>109</v>
      </c>
      <c r="F590" s="1" t="s">
        <v>232</v>
      </c>
      <c r="G590" s="1" t="s">
        <v>104</v>
      </c>
      <c r="H590" s="1" t="s">
        <v>496</v>
      </c>
      <c r="I590" s="2">
        <v>20.11</v>
      </c>
      <c r="J590" s="2">
        <v>19.34</v>
      </c>
      <c r="K590" s="2">
        <f t="shared" si="83"/>
        <v>0</v>
      </c>
      <c r="L590" s="2">
        <f t="shared" si="84"/>
        <v>19.34</v>
      </c>
      <c r="AL590" s="5" t="str">
        <f t="shared" si="80"/>
        <v/>
      </c>
      <c r="AN590" s="5" t="str">
        <f t="shared" si="82"/>
        <v/>
      </c>
      <c r="AP590" s="5" t="str">
        <f t="shared" si="81"/>
        <v/>
      </c>
      <c r="AR590" s="2">
        <v>19.34</v>
      </c>
      <c r="AS590" s="5">
        <f t="shared" si="85"/>
        <v>0</v>
      </c>
      <c r="AT590" s="11">
        <f t="shared" si="86"/>
        <v>0</v>
      </c>
      <c r="AU590" s="5">
        <f t="shared" si="87"/>
        <v>0</v>
      </c>
    </row>
    <row r="591" spans="1:47" x14ac:dyDescent="0.3">
      <c r="A591" s="1" t="s">
        <v>915</v>
      </c>
      <c r="B591" s="1" t="s">
        <v>796</v>
      </c>
      <c r="C591" s="1" t="s">
        <v>797</v>
      </c>
      <c r="D591" s="1" t="s">
        <v>798</v>
      </c>
      <c r="E591" s="1" t="s">
        <v>60</v>
      </c>
      <c r="F591" s="1" t="s">
        <v>232</v>
      </c>
      <c r="G591" s="1" t="s">
        <v>104</v>
      </c>
      <c r="H591" s="1" t="s">
        <v>496</v>
      </c>
      <c r="I591" s="2">
        <v>40.159999999999997</v>
      </c>
      <c r="J591" s="2">
        <v>40.15</v>
      </c>
      <c r="K591" s="2">
        <f t="shared" si="83"/>
        <v>0</v>
      </c>
      <c r="L591" s="2">
        <f t="shared" si="84"/>
        <v>40</v>
      </c>
      <c r="AL591" s="5" t="str">
        <f t="shared" si="80"/>
        <v/>
      </c>
      <c r="AN591" s="5" t="str">
        <f t="shared" si="82"/>
        <v/>
      </c>
      <c r="AP591" s="5" t="str">
        <f t="shared" si="81"/>
        <v/>
      </c>
      <c r="AR591" s="2">
        <v>40</v>
      </c>
      <c r="AS591" s="5">
        <f t="shared" si="85"/>
        <v>0</v>
      </c>
      <c r="AT591" s="11">
        <f t="shared" si="86"/>
        <v>0</v>
      </c>
      <c r="AU591" s="5">
        <f t="shared" si="87"/>
        <v>0</v>
      </c>
    </row>
    <row r="592" spans="1:47" x14ac:dyDescent="0.3">
      <c r="A592" s="1" t="s">
        <v>916</v>
      </c>
      <c r="B592" s="1" t="s">
        <v>917</v>
      </c>
      <c r="C592" s="1" t="s">
        <v>918</v>
      </c>
      <c r="D592" s="1" t="s">
        <v>654</v>
      </c>
      <c r="E592" s="1" t="s">
        <v>61</v>
      </c>
      <c r="F592" s="1" t="s">
        <v>232</v>
      </c>
      <c r="G592" s="1" t="s">
        <v>104</v>
      </c>
      <c r="H592" s="1" t="s">
        <v>496</v>
      </c>
      <c r="I592" s="2">
        <v>40.19</v>
      </c>
      <c r="J592" s="2">
        <v>40.18</v>
      </c>
      <c r="K592" s="2">
        <f t="shared" si="83"/>
        <v>0</v>
      </c>
      <c r="L592" s="2">
        <f t="shared" si="84"/>
        <v>40</v>
      </c>
      <c r="AL592" s="5" t="str">
        <f t="shared" si="80"/>
        <v/>
      </c>
      <c r="AN592" s="5" t="str">
        <f t="shared" si="82"/>
        <v/>
      </c>
      <c r="AP592" s="5" t="str">
        <f t="shared" si="81"/>
        <v/>
      </c>
      <c r="AR592" s="2">
        <v>40</v>
      </c>
      <c r="AS592" s="5">
        <f t="shared" si="85"/>
        <v>0</v>
      </c>
      <c r="AT592" s="11">
        <f t="shared" si="86"/>
        <v>0</v>
      </c>
      <c r="AU592" s="5">
        <f t="shared" si="87"/>
        <v>0</v>
      </c>
    </row>
    <row r="593" spans="1:47" x14ac:dyDescent="0.3">
      <c r="A593" s="1" t="s">
        <v>919</v>
      </c>
      <c r="B593" s="1" t="s">
        <v>790</v>
      </c>
      <c r="C593" s="1" t="s">
        <v>785</v>
      </c>
      <c r="D593" s="1" t="s">
        <v>316</v>
      </c>
      <c r="E593" s="1" t="s">
        <v>62</v>
      </c>
      <c r="F593" s="1" t="s">
        <v>232</v>
      </c>
      <c r="G593" s="1" t="s">
        <v>104</v>
      </c>
      <c r="H593" s="1" t="s">
        <v>496</v>
      </c>
      <c r="I593" s="2">
        <v>40.11</v>
      </c>
      <c r="J593" s="2">
        <v>40.090000000000003</v>
      </c>
      <c r="K593" s="2">
        <f t="shared" si="83"/>
        <v>0</v>
      </c>
      <c r="L593" s="2">
        <f t="shared" si="84"/>
        <v>40</v>
      </c>
      <c r="AL593" s="5" t="str">
        <f t="shared" si="80"/>
        <v/>
      </c>
      <c r="AN593" s="5" t="str">
        <f t="shared" si="82"/>
        <v/>
      </c>
      <c r="AP593" s="5" t="str">
        <f t="shared" si="81"/>
        <v/>
      </c>
      <c r="AR593" s="2">
        <v>40</v>
      </c>
      <c r="AS593" s="5">
        <f t="shared" si="85"/>
        <v>0</v>
      </c>
      <c r="AT593" s="11">
        <f t="shared" si="86"/>
        <v>0</v>
      </c>
      <c r="AU593" s="5">
        <f t="shared" si="87"/>
        <v>0</v>
      </c>
    </row>
    <row r="594" spans="1:47" x14ac:dyDescent="0.3">
      <c r="A594" s="1" t="s">
        <v>920</v>
      </c>
      <c r="B594" s="1" t="s">
        <v>921</v>
      </c>
      <c r="C594" s="1" t="s">
        <v>922</v>
      </c>
      <c r="D594" s="1" t="s">
        <v>316</v>
      </c>
      <c r="E594" s="1" t="s">
        <v>63</v>
      </c>
      <c r="F594" s="1" t="s">
        <v>232</v>
      </c>
      <c r="G594" s="1" t="s">
        <v>104</v>
      </c>
      <c r="H594" s="1" t="s">
        <v>496</v>
      </c>
      <c r="I594" s="2">
        <v>80.13</v>
      </c>
      <c r="J594" s="2">
        <v>38.61</v>
      </c>
      <c r="K594" s="2">
        <f t="shared" si="83"/>
        <v>19.079999999999998</v>
      </c>
      <c r="L594" s="2">
        <f t="shared" si="84"/>
        <v>19.54</v>
      </c>
      <c r="P594" s="6">
        <v>12.94</v>
      </c>
      <c r="Q594" s="5">
        <v>5441.27</v>
      </c>
      <c r="R594" s="7">
        <v>1.96</v>
      </c>
      <c r="S594" s="5">
        <v>503.72</v>
      </c>
      <c r="Z594" s="9">
        <v>4.18</v>
      </c>
      <c r="AA594" s="5">
        <v>129.58000000000001</v>
      </c>
      <c r="AL594" s="5" t="str">
        <f t="shared" ref="AL594:AL657" si="88">IF(AK594&gt;0,AK594*$AL$1,"")</f>
        <v/>
      </c>
      <c r="AN594" s="5" t="str">
        <f t="shared" si="82"/>
        <v/>
      </c>
      <c r="AP594" s="5" t="str">
        <f t="shared" si="81"/>
        <v/>
      </c>
      <c r="AR594" s="2">
        <v>19.54</v>
      </c>
      <c r="AS594" s="5">
        <f t="shared" si="85"/>
        <v>6074.5700000000006</v>
      </c>
      <c r="AT594" s="11">
        <f t="shared" si="86"/>
        <v>0.28160481842066348</v>
      </c>
      <c r="AU594" s="5">
        <f t="shared" si="87"/>
        <v>281.60481842066349</v>
      </c>
    </row>
    <row r="595" spans="1:47" x14ac:dyDescent="0.3">
      <c r="A595" s="1" t="s">
        <v>920</v>
      </c>
      <c r="B595" s="1" t="s">
        <v>921</v>
      </c>
      <c r="C595" s="1" t="s">
        <v>922</v>
      </c>
      <c r="D595" s="1" t="s">
        <v>316</v>
      </c>
      <c r="E595" s="1" t="s">
        <v>71</v>
      </c>
      <c r="F595" s="1" t="s">
        <v>232</v>
      </c>
      <c r="G595" s="1" t="s">
        <v>104</v>
      </c>
      <c r="H595" s="1" t="s">
        <v>496</v>
      </c>
      <c r="I595" s="2">
        <v>80.13</v>
      </c>
      <c r="J595" s="2">
        <v>39.03</v>
      </c>
      <c r="K595" s="2">
        <f t="shared" si="83"/>
        <v>29.209999999999997</v>
      </c>
      <c r="L595" s="2">
        <f t="shared" si="84"/>
        <v>9.82</v>
      </c>
      <c r="P595" s="6">
        <v>0.47</v>
      </c>
      <c r="Q595" s="5">
        <v>197.63499999999999</v>
      </c>
      <c r="R595" s="7">
        <v>23.88</v>
      </c>
      <c r="S595" s="5">
        <v>6137.16</v>
      </c>
      <c r="T595" s="8">
        <v>4.13</v>
      </c>
      <c r="U595" s="5">
        <v>318.01</v>
      </c>
      <c r="Z595" s="9">
        <v>0.73</v>
      </c>
      <c r="AA595" s="5">
        <v>22.63</v>
      </c>
      <c r="AL595" s="5" t="str">
        <f t="shared" si="88"/>
        <v/>
      </c>
      <c r="AN595" s="5" t="str">
        <f t="shared" si="82"/>
        <v/>
      </c>
      <c r="AP595" s="5" t="str">
        <f t="shared" si="81"/>
        <v/>
      </c>
      <c r="AR595" s="2">
        <v>9.82</v>
      </c>
      <c r="AS595" s="5">
        <f t="shared" si="85"/>
        <v>6675.4350000000004</v>
      </c>
      <c r="AT595" s="11">
        <f t="shared" si="86"/>
        <v>0.30945970843268605</v>
      </c>
      <c r="AU595" s="5">
        <f t="shared" si="87"/>
        <v>309.45970843268606</v>
      </c>
    </row>
    <row r="596" spans="1:47" x14ac:dyDescent="0.3">
      <c r="A596" s="1" t="s">
        <v>923</v>
      </c>
      <c r="B596" s="1" t="s">
        <v>917</v>
      </c>
      <c r="C596" s="1" t="s">
        <v>918</v>
      </c>
      <c r="D596" s="1" t="s">
        <v>654</v>
      </c>
      <c r="E596" s="1" t="s">
        <v>102</v>
      </c>
      <c r="F596" s="1" t="s">
        <v>232</v>
      </c>
      <c r="G596" s="1" t="s">
        <v>104</v>
      </c>
      <c r="H596" s="1" t="s">
        <v>496</v>
      </c>
      <c r="I596" s="2">
        <v>40.14</v>
      </c>
      <c r="J596" s="2">
        <v>40.119999999999997</v>
      </c>
      <c r="K596" s="2">
        <f t="shared" si="83"/>
        <v>4.03</v>
      </c>
      <c r="L596" s="2">
        <f t="shared" si="84"/>
        <v>35.97</v>
      </c>
      <c r="P596" s="6">
        <v>0.01</v>
      </c>
      <c r="Q596" s="5">
        <v>4.2050000000000001</v>
      </c>
      <c r="R596" s="7">
        <v>0.43</v>
      </c>
      <c r="S596" s="5">
        <v>110.51</v>
      </c>
      <c r="Z596" s="9">
        <v>3.59</v>
      </c>
      <c r="AA596" s="5">
        <v>111.29</v>
      </c>
      <c r="AL596" s="5" t="str">
        <f t="shared" si="88"/>
        <v/>
      </c>
      <c r="AN596" s="5" t="str">
        <f t="shared" si="82"/>
        <v/>
      </c>
      <c r="AP596" s="5" t="str">
        <f t="shared" si="81"/>
        <v/>
      </c>
      <c r="AR596" s="2">
        <v>35.97</v>
      </c>
      <c r="AS596" s="5">
        <f t="shared" si="85"/>
        <v>226.005</v>
      </c>
      <c r="AT596" s="11">
        <f t="shared" si="86"/>
        <v>1.0477136157318467E-2</v>
      </c>
      <c r="AU596" s="5">
        <f t="shared" si="87"/>
        <v>10.477136157318467</v>
      </c>
    </row>
    <row r="597" spans="1:47" x14ac:dyDescent="0.3">
      <c r="A597" s="1" t="s">
        <v>924</v>
      </c>
      <c r="B597" s="1" t="s">
        <v>925</v>
      </c>
      <c r="C597" s="1" t="s">
        <v>926</v>
      </c>
      <c r="D597" s="1" t="s">
        <v>566</v>
      </c>
      <c r="E597" s="1" t="s">
        <v>85</v>
      </c>
      <c r="F597" s="1" t="s">
        <v>232</v>
      </c>
      <c r="G597" s="1" t="s">
        <v>104</v>
      </c>
      <c r="H597" s="1" t="s">
        <v>496</v>
      </c>
      <c r="I597" s="2">
        <v>80.37</v>
      </c>
      <c r="J597" s="2">
        <v>39.18</v>
      </c>
      <c r="K597" s="2">
        <f t="shared" si="83"/>
        <v>6.58</v>
      </c>
      <c r="L597" s="2">
        <f t="shared" si="84"/>
        <v>32.61</v>
      </c>
      <c r="N597" s="4">
        <v>1.73</v>
      </c>
      <c r="O597" s="5">
        <v>938.52499999999998</v>
      </c>
      <c r="P597" s="6">
        <v>3.4</v>
      </c>
      <c r="Q597" s="5">
        <v>1429.7</v>
      </c>
      <c r="R597" s="7">
        <v>1.42</v>
      </c>
      <c r="S597" s="5">
        <v>364.94</v>
      </c>
      <c r="T597" s="8">
        <v>0.03</v>
      </c>
      <c r="U597" s="5">
        <v>2.31</v>
      </c>
      <c r="AL597" s="5" t="str">
        <f t="shared" si="88"/>
        <v/>
      </c>
      <c r="AN597" s="5" t="str">
        <f t="shared" si="82"/>
        <v/>
      </c>
      <c r="AP597" s="5" t="str">
        <f t="shared" si="81"/>
        <v/>
      </c>
      <c r="AR597" s="2">
        <v>32.61</v>
      </c>
      <c r="AS597" s="5">
        <f t="shared" si="85"/>
        <v>2735.4749999999999</v>
      </c>
      <c r="AT597" s="11">
        <f t="shared" si="86"/>
        <v>0.12681110608146162</v>
      </c>
      <c r="AU597" s="5">
        <f t="shared" si="87"/>
        <v>126.81110608146163</v>
      </c>
    </row>
    <row r="598" spans="1:47" x14ac:dyDescent="0.3">
      <c r="A598" s="1" t="s">
        <v>924</v>
      </c>
      <c r="B598" s="1" t="s">
        <v>925</v>
      </c>
      <c r="C598" s="1" t="s">
        <v>926</v>
      </c>
      <c r="D598" s="1" t="s">
        <v>566</v>
      </c>
      <c r="E598" s="1" t="s">
        <v>64</v>
      </c>
      <c r="F598" s="1" t="s">
        <v>232</v>
      </c>
      <c r="G598" s="1" t="s">
        <v>104</v>
      </c>
      <c r="H598" s="1" t="s">
        <v>496</v>
      </c>
      <c r="I598" s="2">
        <v>80.37</v>
      </c>
      <c r="J598" s="2">
        <v>40.15</v>
      </c>
      <c r="K598" s="2">
        <f t="shared" si="83"/>
        <v>8.0399999999999991</v>
      </c>
      <c r="L598" s="2">
        <f t="shared" si="84"/>
        <v>31.96</v>
      </c>
      <c r="P598" s="6">
        <v>7.6</v>
      </c>
      <c r="Q598" s="5">
        <v>3195.8</v>
      </c>
      <c r="R598" s="7">
        <v>0.1</v>
      </c>
      <c r="S598" s="5">
        <v>25.7</v>
      </c>
      <c r="Z598" s="9">
        <v>0.34</v>
      </c>
      <c r="AA598" s="5">
        <v>10.54</v>
      </c>
      <c r="AL598" s="5" t="str">
        <f t="shared" si="88"/>
        <v/>
      </c>
      <c r="AN598" s="5" t="str">
        <f t="shared" si="82"/>
        <v/>
      </c>
      <c r="AP598" s="5" t="str">
        <f t="shared" si="81"/>
        <v/>
      </c>
      <c r="AR598" s="2">
        <v>31.96</v>
      </c>
      <c r="AS598" s="5">
        <f t="shared" si="85"/>
        <v>3232.04</v>
      </c>
      <c r="AT598" s="11">
        <f t="shared" si="86"/>
        <v>0.1498308583699457</v>
      </c>
      <c r="AU598" s="5">
        <f t="shared" si="87"/>
        <v>149.8308583699457</v>
      </c>
    </row>
    <row r="599" spans="1:47" x14ac:dyDescent="0.3">
      <c r="A599" s="1" t="s">
        <v>927</v>
      </c>
      <c r="B599" s="1" t="s">
        <v>928</v>
      </c>
      <c r="C599" s="1" t="s">
        <v>929</v>
      </c>
      <c r="D599" s="1" t="s">
        <v>930</v>
      </c>
      <c r="E599" s="1" t="s">
        <v>74</v>
      </c>
      <c r="F599" s="1" t="s">
        <v>232</v>
      </c>
      <c r="G599" s="1" t="s">
        <v>104</v>
      </c>
      <c r="H599" s="1" t="s">
        <v>496</v>
      </c>
      <c r="I599" s="2">
        <v>80.25</v>
      </c>
      <c r="J599" s="2">
        <v>38.07</v>
      </c>
      <c r="K599" s="2">
        <f t="shared" si="83"/>
        <v>1.26</v>
      </c>
      <c r="L599" s="2">
        <f t="shared" si="84"/>
        <v>36.799999999999997</v>
      </c>
      <c r="P599" s="6">
        <v>1.01</v>
      </c>
      <c r="Q599" s="5">
        <v>424.70499999999998</v>
      </c>
      <c r="R599" s="7">
        <v>0.25</v>
      </c>
      <c r="S599" s="5">
        <v>64.25</v>
      </c>
      <c r="AL599" s="5" t="str">
        <f t="shared" si="88"/>
        <v/>
      </c>
      <c r="AN599" s="5" t="str">
        <f t="shared" si="82"/>
        <v/>
      </c>
      <c r="AO599" s="2">
        <v>1.29</v>
      </c>
      <c r="AP599" s="5">
        <f t="shared" ref="AP599:AP662" si="89">IF(AO599&gt;0,AO599*$AP$1,"")</f>
        <v>1.29</v>
      </c>
      <c r="AQ599" s="2">
        <v>1.94</v>
      </c>
      <c r="AR599" s="2">
        <v>33.57</v>
      </c>
      <c r="AS599" s="5">
        <f t="shared" si="85"/>
        <v>488.95499999999998</v>
      </c>
      <c r="AT599" s="11">
        <f t="shared" si="86"/>
        <v>2.2666968030803085E-2</v>
      </c>
      <c r="AU599" s="5">
        <f t="shared" si="87"/>
        <v>22.666968030803083</v>
      </c>
    </row>
    <row r="600" spans="1:47" x14ac:dyDescent="0.3">
      <c r="A600" s="1" t="s">
        <v>927</v>
      </c>
      <c r="B600" s="1" t="s">
        <v>928</v>
      </c>
      <c r="C600" s="1" t="s">
        <v>929</v>
      </c>
      <c r="D600" s="1" t="s">
        <v>930</v>
      </c>
      <c r="E600" s="1" t="s">
        <v>65</v>
      </c>
      <c r="F600" s="1" t="s">
        <v>232</v>
      </c>
      <c r="G600" s="1" t="s">
        <v>104</v>
      </c>
      <c r="H600" s="1" t="s">
        <v>496</v>
      </c>
      <c r="I600" s="2">
        <v>80.25</v>
      </c>
      <c r="J600" s="2">
        <v>38.17</v>
      </c>
      <c r="K600" s="2">
        <f t="shared" si="83"/>
        <v>5.91</v>
      </c>
      <c r="L600" s="2">
        <f t="shared" si="84"/>
        <v>32.26</v>
      </c>
      <c r="P600" s="6">
        <v>0.77</v>
      </c>
      <c r="Q600" s="5">
        <v>323.78500000000003</v>
      </c>
      <c r="R600" s="7">
        <v>1.86</v>
      </c>
      <c r="S600" s="5">
        <v>478.02</v>
      </c>
      <c r="Z600" s="9">
        <v>3.28</v>
      </c>
      <c r="AA600" s="5">
        <v>101.68</v>
      </c>
      <c r="AL600" s="5" t="str">
        <f t="shared" si="88"/>
        <v/>
      </c>
      <c r="AN600" s="5" t="str">
        <f t="shared" si="82"/>
        <v/>
      </c>
      <c r="AP600" s="5" t="str">
        <f t="shared" si="89"/>
        <v/>
      </c>
      <c r="AR600" s="2">
        <v>32.26</v>
      </c>
      <c r="AS600" s="5">
        <f t="shared" si="85"/>
        <v>903.48500000000013</v>
      </c>
      <c r="AT600" s="11">
        <f t="shared" si="86"/>
        <v>4.1883743107873177E-2</v>
      </c>
      <c r="AU600" s="5">
        <f t="shared" si="87"/>
        <v>41.88374310787318</v>
      </c>
    </row>
    <row r="601" spans="1:47" x14ac:dyDescent="0.3">
      <c r="A601" s="1" t="s">
        <v>931</v>
      </c>
      <c r="B601" s="1" t="s">
        <v>932</v>
      </c>
      <c r="C601" s="1" t="s">
        <v>933</v>
      </c>
      <c r="D601" s="1" t="s">
        <v>316</v>
      </c>
      <c r="E601" s="1" t="s">
        <v>80</v>
      </c>
      <c r="F601" s="1" t="s">
        <v>232</v>
      </c>
      <c r="G601" s="1" t="s">
        <v>104</v>
      </c>
      <c r="H601" s="1" t="s">
        <v>496</v>
      </c>
      <c r="I601" s="2">
        <v>161.08000000000001</v>
      </c>
      <c r="J601" s="2">
        <v>37.81</v>
      </c>
      <c r="K601" s="2">
        <f t="shared" si="83"/>
        <v>2.4900000000000002</v>
      </c>
      <c r="L601" s="2">
        <f t="shared" si="84"/>
        <v>35.32</v>
      </c>
      <c r="R601" s="7">
        <v>2.4900000000000002</v>
      </c>
      <c r="S601" s="5">
        <v>639.93000000000006</v>
      </c>
      <c r="AL601" s="5" t="str">
        <f t="shared" si="88"/>
        <v/>
      </c>
      <c r="AN601" s="5" t="str">
        <f t="shared" si="82"/>
        <v/>
      </c>
      <c r="AP601" s="5" t="str">
        <f t="shared" si="89"/>
        <v/>
      </c>
      <c r="AR601" s="2">
        <v>35.32</v>
      </c>
      <c r="AS601" s="5">
        <f t="shared" si="85"/>
        <v>639.93000000000006</v>
      </c>
      <c r="AT601" s="11">
        <f t="shared" si="86"/>
        <v>2.9665864654112997E-2</v>
      </c>
      <c r="AU601" s="5">
        <f t="shared" si="87"/>
        <v>29.665864654112998</v>
      </c>
    </row>
    <row r="602" spans="1:47" x14ac:dyDescent="0.3">
      <c r="A602" s="1" t="s">
        <v>931</v>
      </c>
      <c r="B602" s="1" t="s">
        <v>932</v>
      </c>
      <c r="C602" s="1" t="s">
        <v>933</v>
      </c>
      <c r="D602" s="1" t="s">
        <v>316</v>
      </c>
      <c r="E602" s="1" t="s">
        <v>86</v>
      </c>
      <c r="F602" s="1" t="s">
        <v>232</v>
      </c>
      <c r="G602" s="1" t="s">
        <v>104</v>
      </c>
      <c r="H602" s="1" t="s">
        <v>496</v>
      </c>
      <c r="I602" s="2">
        <v>161.08000000000001</v>
      </c>
      <c r="J602" s="2">
        <v>39.24</v>
      </c>
      <c r="K602" s="2">
        <f t="shared" si="83"/>
        <v>25.26</v>
      </c>
      <c r="L602" s="2">
        <f t="shared" si="84"/>
        <v>13.98</v>
      </c>
      <c r="P602" s="6">
        <v>2.21</v>
      </c>
      <c r="Q602" s="5">
        <v>929.30499999999995</v>
      </c>
      <c r="R602" s="7">
        <v>10.46</v>
      </c>
      <c r="S602" s="5">
        <v>2688.22</v>
      </c>
      <c r="T602" s="8">
        <v>12.59</v>
      </c>
      <c r="U602" s="5">
        <v>969.43</v>
      </c>
      <c r="AL602" s="5" t="str">
        <f t="shared" si="88"/>
        <v/>
      </c>
      <c r="AN602" s="5" t="str">
        <f t="shared" si="82"/>
        <v/>
      </c>
      <c r="AP602" s="5" t="str">
        <f t="shared" si="89"/>
        <v/>
      </c>
      <c r="AR602" s="2">
        <v>13.98</v>
      </c>
      <c r="AS602" s="5">
        <f t="shared" si="85"/>
        <v>4586.9549999999999</v>
      </c>
      <c r="AT602" s="11">
        <f t="shared" si="86"/>
        <v>0.2126419861617784</v>
      </c>
      <c r="AU602" s="5">
        <f t="shared" si="87"/>
        <v>212.64198616177842</v>
      </c>
    </row>
    <row r="603" spans="1:47" x14ac:dyDescent="0.3">
      <c r="A603" s="1" t="s">
        <v>931</v>
      </c>
      <c r="B603" s="1" t="s">
        <v>932</v>
      </c>
      <c r="C603" s="1" t="s">
        <v>933</v>
      </c>
      <c r="D603" s="1" t="s">
        <v>316</v>
      </c>
      <c r="E603" s="1" t="s">
        <v>66</v>
      </c>
      <c r="F603" s="1" t="s">
        <v>232</v>
      </c>
      <c r="G603" s="1" t="s">
        <v>104</v>
      </c>
      <c r="H603" s="1" t="s">
        <v>496</v>
      </c>
      <c r="I603" s="2">
        <v>161.08000000000001</v>
      </c>
      <c r="J603" s="2">
        <v>40.21</v>
      </c>
      <c r="K603" s="2">
        <f t="shared" si="83"/>
        <v>7.2000000000000011</v>
      </c>
      <c r="L603" s="2">
        <f t="shared" si="84"/>
        <v>32.799999999999997</v>
      </c>
      <c r="P603" s="6">
        <v>0.53</v>
      </c>
      <c r="Q603" s="5">
        <v>222.86500000000001</v>
      </c>
      <c r="R603" s="7">
        <v>6.07</v>
      </c>
      <c r="S603" s="5">
        <v>1559.99</v>
      </c>
      <c r="T603" s="8">
        <v>0.60000000000000009</v>
      </c>
      <c r="U603" s="5">
        <v>46.2</v>
      </c>
      <c r="AL603" s="5" t="str">
        <f t="shared" si="88"/>
        <v/>
      </c>
      <c r="AN603" s="5" t="str">
        <f t="shared" si="82"/>
        <v/>
      </c>
      <c r="AP603" s="5" t="str">
        <f t="shared" si="89"/>
        <v/>
      </c>
      <c r="AR603" s="2">
        <v>32.799999999999997</v>
      </c>
      <c r="AS603" s="5">
        <f t="shared" si="85"/>
        <v>1829.0550000000001</v>
      </c>
      <c r="AT603" s="11">
        <f t="shared" si="86"/>
        <v>8.4791302290764051E-2</v>
      </c>
      <c r="AU603" s="5">
        <f t="shared" si="87"/>
        <v>84.791302290764051</v>
      </c>
    </row>
    <row r="604" spans="1:47" x14ac:dyDescent="0.3">
      <c r="A604" s="1" t="s">
        <v>931</v>
      </c>
      <c r="B604" s="1" t="s">
        <v>932</v>
      </c>
      <c r="C604" s="1" t="s">
        <v>933</v>
      </c>
      <c r="D604" s="1" t="s">
        <v>316</v>
      </c>
      <c r="E604" s="1" t="s">
        <v>55</v>
      </c>
      <c r="F604" s="1" t="s">
        <v>232</v>
      </c>
      <c r="G604" s="1" t="s">
        <v>104</v>
      </c>
      <c r="H604" s="1" t="s">
        <v>496</v>
      </c>
      <c r="I604" s="2">
        <v>161.08000000000001</v>
      </c>
      <c r="J604" s="2">
        <v>38.75</v>
      </c>
      <c r="K604" s="2">
        <f t="shared" si="83"/>
        <v>13.379999999999999</v>
      </c>
      <c r="L604" s="2">
        <f t="shared" si="84"/>
        <v>25.36</v>
      </c>
      <c r="N604" s="4">
        <v>0.02</v>
      </c>
      <c r="O604" s="5">
        <v>10.85</v>
      </c>
      <c r="P604" s="6">
        <v>0.17</v>
      </c>
      <c r="Q604" s="5">
        <v>71.484999999999999</v>
      </c>
      <c r="R604" s="7">
        <v>9.6999999999999993</v>
      </c>
      <c r="S604" s="5">
        <v>2492.9</v>
      </c>
      <c r="T604" s="8">
        <v>1.07</v>
      </c>
      <c r="U604" s="5">
        <v>82.39</v>
      </c>
      <c r="Z604" s="9">
        <v>2.42</v>
      </c>
      <c r="AA604" s="5">
        <v>75.02</v>
      </c>
      <c r="AL604" s="5" t="str">
        <f t="shared" si="88"/>
        <v/>
      </c>
      <c r="AN604" s="5" t="str">
        <f t="shared" si="82"/>
        <v/>
      </c>
      <c r="AP604" s="5" t="str">
        <f t="shared" si="89"/>
        <v/>
      </c>
      <c r="AR604" s="2">
        <v>25.36</v>
      </c>
      <c r="AS604" s="5">
        <f t="shared" si="85"/>
        <v>2732.645</v>
      </c>
      <c r="AT604" s="11">
        <f t="shared" si="86"/>
        <v>0.1266799129869495</v>
      </c>
      <c r="AU604" s="5">
        <f t="shared" si="87"/>
        <v>126.6799129869495</v>
      </c>
    </row>
    <row r="605" spans="1:47" x14ac:dyDescent="0.3">
      <c r="A605" s="1" t="s">
        <v>934</v>
      </c>
      <c r="B605" s="1" t="s">
        <v>935</v>
      </c>
      <c r="C605" s="1" t="s">
        <v>936</v>
      </c>
      <c r="D605" s="1" t="s">
        <v>316</v>
      </c>
      <c r="E605" s="1" t="s">
        <v>62</v>
      </c>
      <c r="F605" s="1" t="s">
        <v>234</v>
      </c>
      <c r="G605" s="1" t="s">
        <v>104</v>
      </c>
      <c r="H605" s="1" t="s">
        <v>496</v>
      </c>
      <c r="I605" s="2">
        <v>119.1</v>
      </c>
      <c r="J605" s="2">
        <v>38.74</v>
      </c>
      <c r="K605" s="2">
        <f t="shared" si="83"/>
        <v>3.93</v>
      </c>
      <c r="L605" s="2">
        <f t="shared" si="84"/>
        <v>18.079999999999998</v>
      </c>
      <c r="P605" s="6">
        <v>2.56</v>
      </c>
      <c r="Q605" s="5">
        <v>1076.48</v>
      </c>
      <c r="R605" s="7">
        <v>1.37</v>
      </c>
      <c r="S605" s="5">
        <v>352.09</v>
      </c>
      <c r="AL605" s="5" t="str">
        <f t="shared" si="88"/>
        <v/>
      </c>
      <c r="AN605" s="5" t="str">
        <f t="shared" si="82"/>
        <v/>
      </c>
      <c r="AO605" s="2">
        <v>0.94</v>
      </c>
      <c r="AP605" s="5">
        <f t="shared" si="89"/>
        <v>0.94</v>
      </c>
      <c r="AQ605" s="2">
        <v>1.37</v>
      </c>
      <c r="AR605" s="2">
        <v>15.77</v>
      </c>
      <c r="AS605" s="5">
        <f t="shared" si="85"/>
        <v>1428.57</v>
      </c>
      <c r="AT605" s="11">
        <f t="shared" si="86"/>
        <v>6.6225625097942276E-2</v>
      </c>
      <c r="AU605" s="5">
        <f t="shared" si="87"/>
        <v>66.22562509794227</v>
      </c>
    </row>
    <row r="606" spans="1:47" x14ac:dyDescent="0.3">
      <c r="A606" s="1" t="s">
        <v>937</v>
      </c>
      <c r="B606" s="1" t="s">
        <v>938</v>
      </c>
      <c r="C606" s="1" t="s">
        <v>939</v>
      </c>
      <c r="D606" s="1" t="s">
        <v>316</v>
      </c>
      <c r="E606" s="1" t="s">
        <v>102</v>
      </c>
      <c r="F606" s="1" t="s">
        <v>234</v>
      </c>
      <c r="G606" s="1" t="s">
        <v>104</v>
      </c>
      <c r="H606" s="1" t="s">
        <v>496</v>
      </c>
      <c r="I606" s="2">
        <v>119.41</v>
      </c>
      <c r="J606" s="2">
        <v>39.74</v>
      </c>
      <c r="K606" s="2">
        <f t="shared" si="83"/>
        <v>0</v>
      </c>
      <c r="L606" s="2">
        <f t="shared" si="84"/>
        <v>25.08</v>
      </c>
      <c r="AL606" s="5" t="str">
        <f t="shared" si="88"/>
        <v/>
      </c>
      <c r="AN606" s="5" t="str">
        <f t="shared" si="82"/>
        <v/>
      </c>
      <c r="AP606" s="5" t="str">
        <f t="shared" si="89"/>
        <v/>
      </c>
      <c r="AR606" s="2">
        <v>25.08</v>
      </c>
      <c r="AS606" s="5">
        <f t="shared" si="85"/>
        <v>0</v>
      </c>
      <c r="AT606" s="11">
        <f t="shared" si="86"/>
        <v>0</v>
      </c>
      <c r="AU606" s="5">
        <f t="shared" si="87"/>
        <v>0</v>
      </c>
    </row>
    <row r="607" spans="1:47" x14ac:dyDescent="0.3">
      <c r="A607" s="1" t="s">
        <v>937</v>
      </c>
      <c r="B607" s="1" t="s">
        <v>938</v>
      </c>
      <c r="C607" s="1" t="s">
        <v>939</v>
      </c>
      <c r="D607" s="1" t="s">
        <v>316</v>
      </c>
      <c r="E607" s="1" t="s">
        <v>63</v>
      </c>
      <c r="F607" s="1" t="s">
        <v>234</v>
      </c>
      <c r="G607" s="1" t="s">
        <v>104</v>
      </c>
      <c r="H607" s="1" t="s">
        <v>496</v>
      </c>
      <c r="I607" s="2">
        <v>119.41</v>
      </c>
      <c r="J607" s="2">
        <v>38.29</v>
      </c>
      <c r="K607" s="2">
        <f t="shared" si="83"/>
        <v>9.2200000000000006</v>
      </c>
      <c r="L607" s="2">
        <f t="shared" si="84"/>
        <v>29.07</v>
      </c>
      <c r="P607" s="6">
        <v>5.24</v>
      </c>
      <c r="Q607" s="5">
        <v>2203.42</v>
      </c>
      <c r="R607" s="7">
        <v>1.63</v>
      </c>
      <c r="S607" s="5">
        <v>418.91</v>
      </c>
      <c r="Z607" s="9">
        <v>2.35</v>
      </c>
      <c r="AA607" s="5">
        <v>72.850000000000009</v>
      </c>
      <c r="AL607" s="5" t="str">
        <f t="shared" si="88"/>
        <v/>
      </c>
      <c r="AM607" s="3">
        <v>0.19</v>
      </c>
      <c r="AN607" s="5">
        <f t="shared" si="82"/>
        <v>566.58000000000004</v>
      </c>
      <c r="AO607" s="2">
        <v>0.85</v>
      </c>
      <c r="AP607" s="5">
        <f t="shared" si="89"/>
        <v>0.85</v>
      </c>
      <c r="AQ607" s="2">
        <v>1.56</v>
      </c>
      <c r="AR607" s="2">
        <v>26.47</v>
      </c>
      <c r="AS607" s="5">
        <f t="shared" si="85"/>
        <v>2695.18</v>
      </c>
      <c r="AT607" s="11">
        <f t="shared" si="86"/>
        <v>0.12494311111914155</v>
      </c>
      <c r="AU607" s="5">
        <f t="shared" si="87"/>
        <v>124.94311111914155</v>
      </c>
    </row>
    <row r="608" spans="1:47" x14ac:dyDescent="0.3">
      <c r="A608" s="1" t="s">
        <v>937</v>
      </c>
      <c r="B608" s="1" t="s">
        <v>938</v>
      </c>
      <c r="C608" s="1" t="s">
        <v>939</v>
      </c>
      <c r="D608" s="1" t="s">
        <v>316</v>
      </c>
      <c r="E608" s="1" t="s">
        <v>71</v>
      </c>
      <c r="F608" s="1" t="s">
        <v>234</v>
      </c>
      <c r="G608" s="1" t="s">
        <v>104</v>
      </c>
      <c r="H608" s="1" t="s">
        <v>496</v>
      </c>
      <c r="I608" s="2">
        <v>119.41</v>
      </c>
      <c r="J608" s="2">
        <v>37.340000000000003</v>
      </c>
      <c r="K608" s="2">
        <f t="shared" si="83"/>
        <v>5.5</v>
      </c>
      <c r="L608" s="2">
        <f t="shared" si="84"/>
        <v>31.84</v>
      </c>
      <c r="P608" s="6">
        <v>5.01</v>
      </c>
      <c r="Q608" s="5">
        <v>2106.7049999999999</v>
      </c>
      <c r="R608" s="7">
        <v>0.49</v>
      </c>
      <c r="S608" s="5">
        <v>125.93</v>
      </c>
      <c r="AL608" s="5" t="str">
        <f t="shared" si="88"/>
        <v/>
      </c>
      <c r="AN608" s="5" t="str">
        <f t="shared" si="82"/>
        <v/>
      </c>
      <c r="AO608" s="2">
        <v>0.38</v>
      </c>
      <c r="AP608" s="5">
        <f t="shared" si="89"/>
        <v>0.38</v>
      </c>
      <c r="AQ608" s="2">
        <v>0.56999999999999995</v>
      </c>
      <c r="AR608" s="2">
        <v>30.89</v>
      </c>
      <c r="AS608" s="5">
        <f t="shared" si="85"/>
        <v>2232.6349999999998</v>
      </c>
      <c r="AT608" s="11">
        <f t="shared" si="86"/>
        <v>0.10350045744383848</v>
      </c>
      <c r="AU608" s="5">
        <f t="shared" si="87"/>
        <v>103.50045744383849</v>
      </c>
    </row>
    <row r="609" spans="1:47" x14ac:dyDescent="0.3">
      <c r="A609" s="1" t="s">
        <v>940</v>
      </c>
      <c r="B609" s="1" t="s">
        <v>941</v>
      </c>
      <c r="C609" s="1" t="s">
        <v>942</v>
      </c>
      <c r="D609" s="1" t="s">
        <v>316</v>
      </c>
      <c r="E609" s="1" t="s">
        <v>74</v>
      </c>
      <c r="F609" s="1" t="s">
        <v>234</v>
      </c>
      <c r="G609" s="1" t="s">
        <v>104</v>
      </c>
      <c r="H609" s="1" t="s">
        <v>496</v>
      </c>
      <c r="I609" s="2">
        <v>39.840000000000003</v>
      </c>
      <c r="J609" s="2">
        <v>37.35</v>
      </c>
      <c r="K609" s="2">
        <f t="shared" si="83"/>
        <v>9.91</v>
      </c>
      <c r="L609" s="2">
        <f t="shared" si="84"/>
        <v>9.75</v>
      </c>
      <c r="N609" s="4">
        <v>0.05</v>
      </c>
      <c r="O609" s="5">
        <v>27.125</v>
      </c>
      <c r="P609" s="6">
        <v>8.7799999999999994</v>
      </c>
      <c r="Q609" s="5">
        <v>3691.99</v>
      </c>
      <c r="R609" s="7">
        <v>0.05</v>
      </c>
      <c r="S609" s="5">
        <v>12.85</v>
      </c>
      <c r="Z609" s="9">
        <v>1.03</v>
      </c>
      <c r="AA609" s="5">
        <v>31.93</v>
      </c>
      <c r="AL609" s="5" t="str">
        <f t="shared" si="88"/>
        <v/>
      </c>
      <c r="AM609" s="3">
        <v>0.04</v>
      </c>
      <c r="AN609" s="5">
        <f t="shared" si="82"/>
        <v>119.28</v>
      </c>
      <c r="AO609" s="2">
        <v>0.98</v>
      </c>
      <c r="AP609" s="5">
        <f t="shared" si="89"/>
        <v>0.98</v>
      </c>
      <c r="AQ609" s="2">
        <v>1.53</v>
      </c>
      <c r="AR609" s="2">
        <v>7.2</v>
      </c>
      <c r="AS609" s="5">
        <f t="shared" si="85"/>
        <v>3763.8949999999995</v>
      </c>
      <c r="AT609" s="11">
        <f t="shared" si="86"/>
        <v>0.17448658391119751</v>
      </c>
      <c r="AU609" s="5">
        <f t="shared" si="87"/>
        <v>174.48658391119753</v>
      </c>
    </row>
    <row r="610" spans="1:47" x14ac:dyDescent="0.3">
      <c r="A610" s="1" t="s">
        <v>943</v>
      </c>
      <c r="B610" s="1" t="s">
        <v>944</v>
      </c>
      <c r="C610" s="1" t="s">
        <v>945</v>
      </c>
      <c r="D610" s="1" t="s">
        <v>946</v>
      </c>
      <c r="E610" s="1" t="s">
        <v>65</v>
      </c>
      <c r="F610" s="1" t="s">
        <v>234</v>
      </c>
      <c r="G610" s="1" t="s">
        <v>104</v>
      </c>
      <c r="H610" s="1" t="s">
        <v>496</v>
      </c>
      <c r="I610" s="2">
        <v>119.27</v>
      </c>
      <c r="J610" s="2">
        <v>38.299999999999997</v>
      </c>
      <c r="K610" s="2">
        <f t="shared" si="83"/>
        <v>26.44</v>
      </c>
      <c r="L610" s="2">
        <f t="shared" si="84"/>
        <v>7.91</v>
      </c>
      <c r="N610" s="4">
        <v>4.6399999999999997</v>
      </c>
      <c r="O610" s="5">
        <v>2517.1999999999998</v>
      </c>
      <c r="P610" s="6">
        <v>15.96</v>
      </c>
      <c r="Q610" s="5">
        <v>6711.18</v>
      </c>
      <c r="R610" s="7">
        <v>5.66</v>
      </c>
      <c r="S610" s="5">
        <v>1454.62</v>
      </c>
      <c r="Z610" s="9">
        <v>0.18</v>
      </c>
      <c r="AA610" s="5">
        <v>5.58</v>
      </c>
      <c r="AL610" s="5" t="str">
        <f t="shared" si="88"/>
        <v/>
      </c>
      <c r="AM610" s="3">
        <v>0.53</v>
      </c>
      <c r="AN610" s="5">
        <f t="shared" si="82"/>
        <v>1580.46</v>
      </c>
      <c r="AO610" s="2">
        <v>0.52</v>
      </c>
      <c r="AP610" s="5">
        <f t="shared" si="89"/>
        <v>0.52</v>
      </c>
      <c r="AQ610" s="2">
        <v>1.58</v>
      </c>
      <c r="AR610" s="2">
        <v>5.28</v>
      </c>
      <c r="AS610" s="5">
        <f t="shared" si="85"/>
        <v>10688.58</v>
      </c>
      <c r="AT610" s="11">
        <f t="shared" si="86"/>
        <v>0.4955010198375745</v>
      </c>
      <c r="AU610" s="5">
        <f t="shared" si="87"/>
        <v>495.50101983757446</v>
      </c>
    </row>
    <row r="611" spans="1:47" x14ac:dyDescent="0.3">
      <c r="A611" s="1" t="s">
        <v>943</v>
      </c>
      <c r="B611" s="1" t="s">
        <v>944</v>
      </c>
      <c r="C611" s="1" t="s">
        <v>945</v>
      </c>
      <c r="D611" s="1" t="s">
        <v>946</v>
      </c>
      <c r="E611" s="1" t="s">
        <v>64</v>
      </c>
      <c r="F611" s="1" t="s">
        <v>234</v>
      </c>
      <c r="G611" s="1" t="s">
        <v>104</v>
      </c>
      <c r="H611" s="1" t="s">
        <v>496</v>
      </c>
      <c r="I611" s="2">
        <v>119.27</v>
      </c>
      <c r="J611" s="2">
        <v>39.74</v>
      </c>
      <c r="K611" s="2">
        <f t="shared" si="83"/>
        <v>0.76</v>
      </c>
      <c r="L611" s="2">
        <f t="shared" si="84"/>
        <v>1.93</v>
      </c>
      <c r="P611" s="6">
        <v>0.22</v>
      </c>
      <c r="Q611" s="5">
        <v>92.51</v>
      </c>
      <c r="R611" s="7">
        <v>0.54</v>
      </c>
      <c r="S611" s="5">
        <v>138.78</v>
      </c>
      <c r="AL611" s="5" t="str">
        <f t="shared" si="88"/>
        <v/>
      </c>
      <c r="AN611" s="5" t="str">
        <f t="shared" si="82"/>
        <v/>
      </c>
      <c r="AP611" s="5" t="str">
        <f t="shared" si="89"/>
        <v/>
      </c>
      <c r="AR611" s="2">
        <v>1.93</v>
      </c>
      <c r="AS611" s="5">
        <f t="shared" si="85"/>
        <v>231.29000000000002</v>
      </c>
      <c r="AT611" s="11">
        <f t="shared" si="86"/>
        <v>1.072213810237025E-2</v>
      </c>
      <c r="AU611" s="5">
        <f t="shared" si="87"/>
        <v>10.72213810237025</v>
      </c>
    </row>
    <row r="612" spans="1:47" x14ac:dyDescent="0.3">
      <c r="A612" s="1" t="s">
        <v>947</v>
      </c>
      <c r="B612" s="1" t="s">
        <v>948</v>
      </c>
      <c r="C612" s="1" t="s">
        <v>949</v>
      </c>
      <c r="D612" s="1" t="s">
        <v>566</v>
      </c>
      <c r="E612" s="1" t="s">
        <v>51</v>
      </c>
      <c r="F612" s="1" t="s">
        <v>296</v>
      </c>
      <c r="G612" s="1" t="s">
        <v>104</v>
      </c>
      <c r="H612" s="1" t="s">
        <v>496</v>
      </c>
      <c r="I612" s="2">
        <v>98.499415712300006</v>
      </c>
      <c r="J612" s="2">
        <v>39.409999999999997</v>
      </c>
      <c r="K612" s="2">
        <f t="shared" si="83"/>
        <v>0</v>
      </c>
      <c r="L612" s="2">
        <f t="shared" si="84"/>
        <v>0.05</v>
      </c>
      <c r="AL612" s="5" t="str">
        <f t="shared" si="88"/>
        <v/>
      </c>
      <c r="AN612" s="5" t="str">
        <f t="shared" si="82"/>
        <v/>
      </c>
      <c r="AP612" s="5" t="str">
        <f t="shared" si="89"/>
        <v/>
      </c>
      <c r="AR612" s="2">
        <v>0.05</v>
      </c>
      <c r="AS612" s="5">
        <f t="shared" si="85"/>
        <v>0</v>
      </c>
      <c r="AT612" s="11">
        <f t="shared" si="86"/>
        <v>0</v>
      </c>
      <c r="AU612" s="5">
        <f t="shared" si="87"/>
        <v>0</v>
      </c>
    </row>
    <row r="613" spans="1:47" x14ac:dyDescent="0.3">
      <c r="A613" s="1" t="s">
        <v>947</v>
      </c>
      <c r="B613" s="1" t="s">
        <v>948</v>
      </c>
      <c r="C613" s="1" t="s">
        <v>949</v>
      </c>
      <c r="D613" s="1" t="s">
        <v>566</v>
      </c>
      <c r="E613" s="1" t="s">
        <v>61</v>
      </c>
      <c r="F613" s="1" t="s">
        <v>296</v>
      </c>
      <c r="G613" s="1" t="s">
        <v>104</v>
      </c>
      <c r="H613" s="1" t="s">
        <v>496</v>
      </c>
      <c r="I613" s="2">
        <v>98.499415712300006</v>
      </c>
      <c r="J613" s="2">
        <v>39.36</v>
      </c>
      <c r="K613" s="2">
        <f t="shared" si="83"/>
        <v>2.39</v>
      </c>
      <c r="L613" s="2">
        <f t="shared" si="84"/>
        <v>12.5</v>
      </c>
      <c r="P613" s="6">
        <v>2.27</v>
      </c>
      <c r="Q613" s="5">
        <v>954.53499999999997</v>
      </c>
      <c r="R613" s="7">
        <v>0.12</v>
      </c>
      <c r="S613" s="5">
        <v>30.84</v>
      </c>
      <c r="AL613" s="5" t="str">
        <f t="shared" si="88"/>
        <v/>
      </c>
      <c r="AN613" s="5" t="str">
        <f t="shared" si="82"/>
        <v/>
      </c>
      <c r="AP613" s="5" t="str">
        <f t="shared" si="89"/>
        <v/>
      </c>
      <c r="AR613" s="2">
        <v>12.5</v>
      </c>
      <c r="AS613" s="5">
        <f t="shared" si="85"/>
        <v>985.375</v>
      </c>
      <c r="AT613" s="11">
        <f t="shared" si="86"/>
        <v>4.5679998411617816E-2</v>
      </c>
      <c r="AU613" s="5">
        <f t="shared" si="87"/>
        <v>45.679998411617817</v>
      </c>
    </row>
    <row r="614" spans="1:47" x14ac:dyDescent="0.3">
      <c r="A614" s="1" t="s">
        <v>950</v>
      </c>
      <c r="B614" s="1" t="s">
        <v>951</v>
      </c>
      <c r="C614" s="1" t="s">
        <v>952</v>
      </c>
      <c r="D614" s="1" t="s">
        <v>953</v>
      </c>
      <c r="E614" s="1" t="s">
        <v>60</v>
      </c>
      <c r="F614" s="1" t="s">
        <v>296</v>
      </c>
      <c r="G614" s="1" t="s">
        <v>104</v>
      </c>
      <c r="H614" s="1" t="s">
        <v>496</v>
      </c>
      <c r="I614" s="2">
        <v>59.060368596399996</v>
      </c>
      <c r="J614" s="2">
        <v>37.869999999999997</v>
      </c>
      <c r="K614" s="2">
        <f t="shared" si="83"/>
        <v>0.8</v>
      </c>
      <c r="L614" s="2">
        <f t="shared" si="84"/>
        <v>0</v>
      </c>
      <c r="P614" s="6">
        <v>0.8</v>
      </c>
      <c r="Q614" s="5">
        <v>336.4</v>
      </c>
      <c r="AL614" s="5" t="str">
        <f t="shared" si="88"/>
        <v/>
      </c>
      <c r="AN614" s="5" t="str">
        <f t="shared" si="82"/>
        <v/>
      </c>
      <c r="AP614" s="5" t="str">
        <f t="shared" si="89"/>
        <v/>
      </c>
      <c r="AS614" s="5">
        <f t="shared" si="85"/>
        <v>336.4</v>
      </c>
      <c r="AT614" s="11">
        <f t="shared" si="86"/>
        <v>1.5594825792889237E-2</v>
      </c>
      <c r="AU614" s="5">
        <f t="shared" si="87"/>
        <v>15.594825792889237</v>
      </c>
    </row>
    <row r="615" spans="1:47" x14ac:dyDescent="0.3">
      <c r="A615" s="1" t="s">
        <v>954</v>
      </c>
      <c r="B615" s="1" t="s">
        <v>757</v>
      </c>
      <c r="C615" s="1" t="s">
        <v>758</v>
      </c>
      <c r="D615" s="1" t="s">
        <v>759</v>
      </c>
      <c r="E615" s="1" t="s">
        <v>71</v>
      </c>
      <c r="F615" s="1" t="s">
        <v>296</v>
      </c>
      <c r="G615" s="1" t="s">
        <v>104</v>
      </c>
      <c r="H615" s="1" t="s">
        <v>496</v>
      </c>
      <c r="I615" s="2">
        <v>39.270499967399999</v>
      </c>
      <c r="J615" s="2">
        <v>39.26</v>
      </c>
      <c r="K615" s="2">
        <f t="shared" si="83"/>
        <v>27.35</v>
      </c>
      <c r="L615" s="2">
        <f t="shared" si="84"/>
        <v>10.61</v>
      </c>
      <c r="P615" s="6">
        <v>7.1</v>
      </c>
      <c r="Q615" s="5">
        <v>2985.55</v>
      </c>
      <c r="R615" s="7">
        <v>20.25</v>
      </c>
      <c r="S615" s="5">
        <v>5204.25</v>
      </c>
      <c r="AL615" s="5" t="str">
        <f t="shared" si="88"/>
        <v/>
      </c>
      <c r="AN615" s="5" t="str">
        <f t="shared" si="82"/>
        <v/>
      </c>
      <c r="AP615" s="5" t="str">
        <f t="shared" si="89"/>
        <v/>
      </c>
      <c r="AR615" s="2">
        <v>10.61</v>
      </c>
      <c r="AS615" s="5">
        <f t="shared" si="85"/>
        <v>8189.8</v>
      </c>
      <c r="AT615" s="11">
        <f t="shared" si="86"/>
        <v>0.37966261676160612</v>
      </c>
      <c r="AU615" s="5">
        <f t="shared" si="87"/>
        <v>379.6626167616061</v>
      </c>
    </row>
    <row r="616" spans="1:47" x14ac:dyDescent="0.3">
      <c r="A616" s="1" t="s">
        <v>955</v>
      </c>
      <c r="B616" s="1" t="s">
        <v>951</v>
      </c>
      <c r="C616" s="1" t="s">
        <v>952</v>
      </c>
      <c r="D616" s="1" t="s">
        <v>953</v>
      </c>
      <c r="E616" s="1" t="s">
        <v>102</v>
      </c>
      <c r="F616" s="1" t="s">
        <v>296</v>
      </c>
      <c r="G616" s="1" t="s">
        <v>104</v>
      </c>
      <c r="H616" s="1" t="s">
        <v>496</v>
      </c>
      <c r="I616" s="2">
        <v>196.638320956</v>
      </c>
      <c r="J616" s="2">
        <v>39.32</v>
      </c>
      <c r="K616" s="2">
        <f t="shared" si="83"/>
        <v>39.32</v>
      </c>
      <c r="L616" s="2">
        <f t="shared" si="84"/>
        <v>0</v>
      </c>
      <c r="P616" s="6">
        <v>39.32</v>
      </c>
      <c r="Q616" s="5">
        <v>16534.060000000001</v>
      </c>
      <c r="AL616" s="5" t="str">
        <f t="shared" si="88"/>
        <v/>
      </c>
      <c r="AN616" s="5" t="str">
        <f t="shared" si="82"/>
        <v/>
      </c>
      <c r="AP616" s="5" t="str">
        <f t="shared" si="89"/>
        <v/>
      </c>
      <c r="AS616" s="5">
        <f t="shared" si="85"/>
        <v>16534.060000000001</v>
      </c>
      <c r="AT616" s="11">
        <f t="shared" si="86"/>
        <v>0.76648568772050618</v>
      </c>
      <c r="AU616" s="5">
        <f t="shared" si="87"/>
        <v>766.48568772050612</v>
      </c>
    </row>
    <row r="617" spans="1:47" x14ac:dyDescent="0.3">
      <c r="A617" s="1" t="s">
        <v>955</v>
      </c>
      <c r="B617" s="1" t="s">
        <v>951</v>
      </c>
      <c r="C617" s="1" t="s">
        <v>952</v>
      </c>
      <c r="D617" s="1" t="s">
        <v>953</v>
      </c>
      <c r="E617" s="1" t="s">
        <v>63</v>
      </c>
      <c r="F617" s="1" t="s">
        <v>296</v>
      </c>
      <c r="G617" s="1" t="s">
        <v>104</v>
      </c>
      <c r="H617" s="1" t="s">
        <v>496</v>
      </c>
      <c r="I617" s="2">
        <v>196.638320956</v>
      </c>
      <c r="J617" s="2">
        <v>39.270000000000003</v>
      </c>
      <c r="K617" s="2">
        <f t="shared" si="83"/>
        <v>38.590000000000003</v>
      </c>
      <c r="L617" s="2">
        <f t="shared" si="84"/>
        <v>0.68</v>
      </c>
      <c r="P617" s="6">
        <v>29.53</v>
      </c>
      <c r="Q617" s="5">
        <v>12417.365</v>
      </c>
      <c r="R617" s="7">
        <v>9.06</v>
      </c>
      <c r="S617" s="5">
        <v>2328.42</v>
      </c>
      <c r="AL617" s="5" t="str">
        <f t="shared" si="88"/>
        <v/>
      </c>
      <c r="AN617" s="5" t="str">
        <f t="shared" si="82"/>
        <v/>
      </c>
      <c r="AP617" s="5" t="str">
        <f t="shared" si="89"/>
        <v/>
      </c>
      <c r="AR617" s="2">
        <v>0.68</v>
      </c>
      <c r="AS617" s="5">
        <f t="shared" si="85"/>
        <v>14745.785</v>
      </c>
      <c r="AT617" s="11">
        <f t="shared" si="86"/>
        <v>0.68358486401426644</v>
      </c>
      <c r="AU617" s="5">
        <f t="shared" si="87"/>
        <v>683.58486401426637</v>
      </c>
    </row>
    <row r="618" spans="1:47" x14ac:dyDescent="0.3">
      <c r="A618" s="1" t="s">
        <v>955</v>
      </c>
      <c r="B618" s="1" t="s">
        <v>951</v>
      </c>
      <c r="C618" s="1" t="s">
        <v>952</v>
      </c>
      <c r="D618" s="1" t="s">
        <v>953</v>
      </c>
      <c r="E618" s="1" t="s">
        <v>62</v>
      </c>
      <c r="F618" s="1" t="s">
        <v>296</v>
      </c>
      <c r="G618" s="1" t="s">
        <v>104</v>
      </c>
      <c r="H618" s="1" t="s">
        <v>496</v>
      </c>
      <c r="I618" s="2">
        <v>196.638320956</v>
      </c>
      <c r="J618" s="2">
        <v>39.270000000000003</v>
      </c>
      <c r="K618" s="2">
        <f t="shared" si="83"/>
        <v>38.229999999999997</v>
      </c>
      <c r="L618" s="2">
        <f t="shared" si="84"/>
        <v>0</v>
      </c>
      <c r="P618" s="6">
        <v>38.229999999999997</v>
      </c>
      <c r="Q618" s="5">
        <v>16075.715</v>
      </c>
      <c r="AL618" s="5" t="str">
        <f t="shared" si="88"/>
        <v/>
      </c>
      <c r="AN618" s="5" t="str">
        <f t="shared" si="82"/>
        <v/>
      </c>
      <c r="AP618" s="5" t="str">
        <f t="shared" si="89"/>
        <v/>
      </c>
      <c r="AS618" s="5">
        <f t="shared" si="85"/>
        <v>16075.715</v>
      </c>
      <c r="AT618" s="11">
        <f t="shared" si="86"/>
        <v>0.74523773757769451</v>
      </c>
      <c r="AU618" s="5">
        <f t="shared" si="87"/>
        <v>745.23773757769447</v>
      </c>
    </row>
    <row r="619" spans="1:47" x14ac:dyDescent="0.3">
      <c r="A619" s="1" t="s">
        <v>955</v>
      </c>
      <c r="B619" s="1" t="s">
        <v>951</v>
      </c>
      <c r="C619" s="1" t="s">
        <v>952</v>
      </c>
      <c r="D619" s="1" t="s">
        <v>953</v>
      </c>
      <c r="E619" s="1" t="s">
        <v>85</v>
      </c>
      <c r="F619" s="1" t="s">
        <v>296</v>
      </c>
      <c r="G619" s="1" t="s">
        <v>104</v>
      </c>
      <c r="H619" s="1" t="s">
        <v>496</v>
      </c>
      <c r="I619" s="2">
        <v>196.638320956</v>
      </c>
      <c r="J619" s="2">
        <v>39.35</v>
      </c>
      <c r="K619" s="2">
        <f t="shared" si="83"/>
        <v>17.55</v>
      </c>
      <c r="L619" s="2">
        <f t="shared" si="84"/>
        <v>21.8</v>
      </c>
      <c r="P619" s="6">
        <v>17.55</v>
      </c>
      <c r="Q619" s="5">
        <v>7379.7750000000005</v>
      </c>
      <c r="AL619" s="5" t="str">
        <f t="shared" si="88"/>
        <v/>
      </c>
      <c r="AN619" s="5" t="str">
        <f t="shared" si="82"/>
        <v/>
      </c>
      <c r="AP619" s="5" t="str">
        <f t="shared" si="89"/>
        <v/>
      </c>
      <c r="AR619" s="2">
        <v>21.8</v>
      </c>
      <c r="AS619" s="5">
        <f t="shared" si="85"/>
        <v>7379.7750000000005</v>
      </c>
      <c r="AT619" s="11">
        <f t="shared" si="86"/>
        <v>0.34211149083150771</v>
      </c>
      <c r="AU619" s="5">
        <f t="shared" si="87"/>
        <v>342.11149083150769</v>
      </c>
    </row>
    <row r="620" spans="1:47" x14ac:dyDescent="0.3">
      <c r="A620" s="1" t="s">
        <v>955</v>
      </c>
      <c r="B620" s="1" t="s">
        <v>951</v>
      </c>
      <c r="C620" s="1" t="s">
        <v>952</v>
      </c>
      <c r="D620" s="1" t="s">
        <v>953</v>
      </c>
      <c r="E620" s="1" t="s">
        <v>64</v>
      </c>
      <c r="F620" s="1" t="s">
        <v>296</v>
      </c>
      <c r="G620" s="1" t="s">
        <v>104</v>
      </c>
      <c r="H620" s="1" t="s">
        <v>496</v>
      </c>
      <c r="I620" s="2">
        <v>196.638320956</v>
      </c>
      <c r="J620" s="2">
        <v>39.33</v>
      </c>
      <c r="K620" s="2">
        <f t="shared" si="83"/>
        <v>34.369999999999997</v>
      </c>
      <c r="L620" s="2">
        <f t="shared" si="84"/>
        <v>4.96</v>
      </c>
      <c r="P620" s="6">
        <v>34.369999999999997</v>
      </c>
      <c r="Q620" s="5">
        <v>14452.584999999999</v>
      </c>
      <c r="AL620" s="5" t="str">
        <f t="shared" si="88"/>
        <v/>
      </c>
      <c r="AN620" s="5" t="str">
        <f t="shared" si="82"/>
        <v/>
      </c>
      <c r="AP620" s="5" t="str">
        <f t="shared" si="89"/>
        <v/>
      </c>
      <c r="AR620" s="2">
        <v>4.96</v>
      </c>
      <c r="AS620" s="5">
        <f t="shared" si="85"/>
        <v>14452.584999999999</v>
      </c>
      <c r="AT620" s="11">
        <f t="shared" si="86"/>
        <v>0.66999270312700387</v>
      </c>
      <c r="AU620" s="5">
        <f t="shared" si="87"/>
        <v>669.99270312700389</v>
      </c>
    </row>
    <row r="621" spans="1:47" x14ac:dyDescent="0.3">
      <c r="A621" s="1" t="s">
        <v>956</v>
      </c>
      <c r="B621" s="1" t="s">
        <v>957</v>
      </c>
      <c r="C621" s="1" t="s">
        <v>958</v>
      </c>
      <c r="D621" s="1" t="s">
        <v>959</v>
      </c>
      <c r="E621" s="1" t="s">
        <v>74</v>
      </c>
      <c r="F621" s="1" t="s">
        <v>296</v>
      </c>
      <c r="G621" s="1" t="s">
        <v>104</v>
      </c>
      <c r="H621" s="1" t="s">
        <v>496</v>
      </c>
      <c r="I621" s="2">
        <v>58.97</v>
      </c>
      <c r="J621" s="2">
        <v>39.299999999999997</v>
      </c>
      <c r="K621" s="2">
        <f t="shared" si="83"/>
        <v>0</v>
      </c>
      <c r="L621" s="2">
        <f t="shared" si="84"/>
        <v>39.299999999999997</v>
      </c>
      <c r="AL621" s="5" t="str">
        <f t="shared" si="88"/>
        <v/>
      </c>
      <c r="AN621" s="5" t="str">
        <f t="shared" si="82"/>
        <v/>
      </c>
      <c r="AP621" s="5" t="str">
        <f t="shared" si="89"/>
        <v/>
      </c>
      <c r="AR621" s="2">
        <v>39.299999999999997</v>
      </c>
      <c r="AS621" s="5">
        <f t="shared" si="85"/>
        <v>0</v>
      </c>
      <c r="AT621" s="11">
        <f t="shared" si="86"/>
        <v>0</v>
      </c>
      <c r="AU621" s="5">
        <f t="shared" si="87"/>
        <v>0</v>
      </c>
    </row>
    <row r="622" spans="1:47" x14ac:dyDescent="0.3">
      <c r="A622" s="1" t="s">
        <v>956</v>
      </c>
      <c r="B622" s="1" t="s">
        <v>957</v>
      </c>
      <c r="C622" s="1" t="s">
        <v>958</v>
      </c>
      <c r="D622" s="1" t="s">
        <v>959</v>
      </c>
      <c r="E622" s="1" t="s">
        <v>65</v>
      </c>
      <c r="F622" s="1" t="s">
        <v>296</v>
      </c>
      <c r="G622" s="1" t="s">
        <v>104</v>
      </c>
      <c r="H622" s="1" t="s">
        <v>496</v>
      </c>
      <c r="I622" s="2">
        <v>58.97</v>
      </c>
      <c r="J622" s="2">
        <v>19.649999999999999</v>
      </c>
      <c r="K622" s="2">
        <f t="shared" si="83"/>
        <v>0.03</v>
      </c>
      <c r="L622" s="2">
        <f t="shared" si="84"/>
        <v>19.61</v>
      </c>
      <c r="P622" s="6">
        <v>0.03</v>
      </c>
      <c r="Q622" s="5">
        <v>12.615</v>
      </c>
      <c r="AL622" s="5" t="str">
        <f t="shared" si="88"/>
        <v/>
      </c>
      <c r="AN622" s="5" t="str">
        <f t="shared" si="82"/>
        <v/>
      </c>
      <c r="AP622" s="5" t="str">
        <f t="shared" si="89"/>
        <v/>
      </c>
      <c r="AR622" s="2">
        <v>19.61</v>
      </c>
      <c r="AS622" s="5">
        <f t="shared" si="85"/>
        <v>12.615</v>
      </c>
      <c r="AT622" s="11">
        <f t="shared" si="86"/>
        <v>5.8480596723334646E-4</v>
      </c>
      <c r="AU622" s="5">
        <f t="shared" si="87"/>
        <v>0.58480596723334644</v>
      </c>
    </row>
    <row r="623" spans="1:47" x14ac:dyDescent="0.3">
      <c r="A623" s="1" t="s">
        <v>960</v>
      </c>
      <c r="B623" s="1" t="s">
        <v>961</v>
      </c>
      <c r="C623" s="1" t="s">
        <v>952</v>
      </c>
      <c r="D623" s="1" t="s">
        <v>953</v>
      </c>
      <c r="E623" s="1" t="s">
        <v>65</v>
      </c>
      <c r="F623" s="1" t="s">
        <v>296</v>
      </c>
      <c r="G623" s="1" t="s">
        <v>104</v>
      </c>
      <c r="H623" s="1" t="s">
        <v>496</v>
      </c>
      <c r="I623" s="2">
        <v>19.6486147084</v>
      </c>
      <c r="J623" s="2">
        <v>19.64</v>
      </c>
      <c r="K623" s="2">
        <f t="shared" si="83"/>
        <v>17.43</v>
      </c>
      <c r="L623" s="2">
        <f t="shared" si="84"/>
        <v>2.2000000000000002</v>
      </c>
      <c r="P623" s="6">
        <v>17.41</v>
      </c>
      <c r="Q623" s="5">
        <v>7320.9049999999997</v>
      </c>
      <c r="R623" s="7">
        <v>0.02</v>
      </c>
      <c r="S623" s="5">
        <v>5.14</v>
      </c>
      <c r="AL623" s="5" t="str">
        <f t="shared" si="88"/>
        <v/>
      </c>
      <c r="AN623" s="5" t="str">
        <f t="shared" si="82"/>
        <v/>
      </c>
      <c r="AP623" s="5" t="str">
        <f t="shared" si="89"/>
        <v/>
      </c>
      <c r="AR623" s="2">
        <v>2.2000000000000002</v>
      </c>
      <c r="AS623" s="5">
        <f t="shared" si="85"/>
        <v>7326.0450000000001</v>
      </c>
      <c r="AT623" s="11">
        <f t="shared" si="86"/>
        <v>0.33962067635513449</v>
      </c>
      <c r="AU623" s="5">
        <f t="shared" si="87"/>
        <v>339.62067635513449</v>
      </c>
    </row>
    <row r="624" spans="1:47" x14ac:dyDescent="0.3">
      <c r="A624" s="1" t="s">
        <v>962</v>
      </c>
      <c r="B624" s="1" t="s">
        <v>963</v>
      </c>
      <c r="C624" s="1" t="s">
        <v>964</v>
      </c>
      <c r="D624" s="1" t="s">
        <v>953</v>
      </c>
      <c r="E624" s="1" t="s">
        <v>86</v>
      </c>
      <c r="F624" s="1" t="s">
        <v>296</v>
      </c>
      <c r="G624" s="1" t="s">
        <v>104</v>
      </c>
      <c r="H624" s="1" t="s">
        <v>496</v>
      </c>
      <c r="I624" s="2">
        <v>78.796269241000005</v>
      </c>
      <c r="J624" s="2">
        <v>39.39</v>
      </c>
      <c r="K624" s="2">
        <f t="shared" si="83"/>
        <v>26.28</v>
      </c>
      <c r="L624" s="2">
        <f t="shared" si="84"/>
        <v>13.11</v>
      </c>
      <c r="P624" s="6">
        <v>26.28</v>
      </c>
      <c r="Q624" s="5">
        <v>11050.74</v>
      </c>
      <c r="AL624" s="5" t="str">
        <f t="shared" si="88"/>
        <v/>
      </c>
      <c r="AN624" s="5" t="str">
        <f t="shared" si="82"/>
        <v/>
      </c>
      <c r="AP624" s="5" t="str">
        <f t="shared" si="89"/>
        <v/>
      </c>
      <c r="AR624" s="2">
        <v>13.11</v>
      </c>
      <c r="AS624" s="5">
        <f t="shared" si="85"/>
        <v>11050.74</v>
      </c>
      <c r="AT624" s="11">
        <f t="shared" si="86"/>
        <v>0.51229002729641149</v>
      </c>
      <c r="AU624" s="5">
        <f t="shared" si="87"/>
        <v>512.29002729641149</v>
      </c>
    </row>
    <row r="625" spans="1:47" x14ac:dyDescent="0.3">
      <c r="A625" s="1" t="s">
        <v>962</v>
      </c>
      <c r="B625" s="1" t="s">
        <v>963</v>
      </c>
      <c r="C625" s="1" t="s">
        <v>964</v>
      </c>
      <c r="D625" s="1" t="s">
        <v>953</v>
      </c>
      <c r="E625" s="1" t="s">
        <v>66</v>
      </c>
      <c r="F625" s="1" t="s">
        <v>296</v>
      </c>
      <c r="G625" s="1" t="s">
        <v>104</v>
      </c>
      <c r="H625" s="1" t="s">
        <v>496</v>
      </c>
      <c r="I625" s="2">
        <v>78.796269241000005</v>
      </c>
      <c r="J625" s="2">
        <v>39.380000000000003</v>
      </c>
      <c r="K625" s="2">
        <f t="shared" si="83"/>
        <v>35.26</v>
      </c>
      <c r="L625" s="2">
        <f t="shared" si="84"/>
        <v>4.05</v>
      </c>
      <c r="P625" s="6">
        <v>35.26</v>
      </c>
      <c r="Q625" s="5">
        <v>14826.83</v>
      </c>
      <c r="AL625" s="5" t="str">
        <f t="shared" si="88"/>
        <v/>
      </c>
      <c r="AN625" s="5" t="str">
        <f t="shared" si="82"/>
        <v/>
      </c>
      <c r="AP625" s="5" t="str">
        <f t="shared" si="89"/>
        <v/>
      </c>
      <c r="AR625" s="2">
        <v>4.05</v>
      </c>
      <c r="AS625" s="5">
        <f t="shared" si="85"/>
        <v>14826.83</v>
      </c>
      <c r="AT625" s="11">
        <f t="shared" si="86"/>
        <v>0.68734194682159322</v>
      </c>
      <c r="AU625" s="5">
        <f t="shared" si="87"/>
        <v>687.3419468215933</v>
      </c>
    </row>
    <row r="626" spans="1:47" x14ac:dyDescent="0.3">
      <c r="A626" s="1" t="s">
        <v>965</v>
      </c>
      <c r="B626" s="1" t="s">
        <v>948</v>
      </c>
      <c r="C626" s="1" t="s">
        <v>949</v>
      </c>
      <c r="D626" s="1" t="s">
        <v>566</v>
      </c>
      <c r="E626" s="1" t="s">
        <v>80</v>
      </c>
      <c r="F626" s="1" t="s">
        <v>296</v>
      </c>
      <c r="G626" s="1" t="s">
        <v>104</v>
      </c>
      <c r="H626" s="1" t="s">
        <v>496</v>
      </c>
      <c r="I626" s="2">
        <v>78.885721128100002</v>
      </c>
      <c r="J626" s="2">
        <v>39.42</v>
      </c>
      <c r="K626" s="2">
        <f t="shared" si="83"/>
        <v>0</v>
      </c>
      <c r="L626" s="2">
        <f t="shared" si="84"/>
        <v>20.55</v>
      </c>
      <c r="AL626" s="5" t="str">
        <f t="shared" si="88"/>
        <v/>
      </c>
      <c r="AN626" s="5" t="str">
        <f t="shared" si="82"/>
        <v/>
      </c>
      <c r="AP626" s="5" t="str">
        <f t="shared" si="89"/>
        <v/>
      </c>
      <c r="AR626" s="2">
        <v>20.55</v>
      </c>
      <c r="AS626" s="5">
        <f t="shared" si="85"/>
        <v>0</v>
      </c>
      <c r="AT626" s="11">
        <f t="shared" si="86"/>
        <v>0</v>
      </c>
      <c r="AU626" s="5">
        <f t="shared" si="87"/>
        <v>0</v>
      </c>
    </row>
    <row r="627" spans="1:47" x14ac:dyDescent="0.3">
      <c r="A627" s="1" t="s">
        <v>965</v>
      </c>
      <c r="B627" s="1" t="s">
        <v>948</v>
      </c>
      <c r="C627" s="1" t="s">
        <v>949</v>
      </c>
      <c r="D627" s="1" t="s">
        <v>566</v>
      </c>
      <c r="E627" s="1" t="s">
        <v>55</v>
      </c>
      <c r="F627" s="1" t="s">
        <v>296</v>
      </c>
      <c r="G627" s="1" t="s">
        <v>104</v>
      </c>
      <c r="H627" s="1" t="s">
        <v>496</v>
      </c>
      <c r="I627" s="2">
        <v>78.885721128100002</v>
      </c>
      <c r="J627" s="2">
        <v>39.42</v>
      </c>
      <c r="K627" s="2">
        <f t="shared" si="83"/>
        <v>0.04</v>
      </c>
      <c r="L627" s="2">
        <f t="shared" si="84"/>
        <v>1.23</v>
      </c>
      <c r="P627" s="6">
        <v>0.04</v>
      </c>
      <c r="Q627" s="5">
        <v>16.82</v>
      </c>
      <c r="AL627" s="5" t="str">
        <f t="shared" si="88"/>
        <v/>
      </c>
      <c r="AN627" s="5" t="str">
        <f t="shared" si="82"/>
        <v/>
      </c>
      <c r="AP627" s="5" t="str">
        <f t="shared" si="89"/>
        <v/>
      </c>
      <c r="AR627" s="2">
        <v>1.23</v>
      </c>
      <c r="AS627" s="5">
        <f t="shared" si="85"/>
        <v>16.82</v>
      </c>
      <c r="AT627" s="11">
        <f t="shared" si="86"/>
        <v>7.7974128964446198E-4</v>
      </c>
      <c r="AU627" s="5">
        <f t="shared" si="87"/>
        <v>0.77974128964446199</v>
      </c>
    </row>
    <row r="628" spans="1:47" x14ac:dyDescent="0.3">
      <c r="A628" s="1" t="s">
        <v>966</v>
      </c>
      <c r="B628" s="1" t="s">
        <v>557</v>
      </c>
      <c r="C628" s="1" t="s">
        <v>558</v>
      </c>
      <c r="D628" s="1" t="s">
        <v>559</v>
      </c>
      <c r="E628" s="1" t="s">
        <v>85</v>
      </c>
      <c r="F628" s="1" t="s">
        <v>312</v>
      </c>
      <c r="G628" s="1" t="s">
        <v>104</v>
      </c>
      <c r="H628" s="1" t="s">
        <v>496</v>
      </c>
      <c r="I628" s="2">
        <v>363.41953265400002</v>
      </c>
      <c r="J628" s="2">
        <v>40.229999999999997</v>
      </c>
      <c r="K628" s="2">
        <f t="shared" si="83"/>
        <v>0</v>
      </c>
      <c r="L628" s="2">
        <f t="shared" si="84"/>
        <v>39.92</v>
      </c>
      <c r="AL628" s="5" t="str">
        <f t="shared" si="88"/>
        <v/>
      </c>
      <c r="AN628" s="5" t="str">
        <f t="shared" si="82"/>
        <v/>
      </c>
      <c r="AP628" s="5" t="str">
        <f t="shared" si="89"/>
        <v/>
      </c>
      <c r="AR628" s="2">
        <v>39.92</v>
      </c>
      <c r="AS628" s="5">
        <f t="shared" si="85"/>
        <v>0</v>
      </c>
      <c r="AT628" s="11">
        <f t="shared" si="86"/>
        <v>0</v>
      </c>
      <c r="AU628" s="5">
        <f t="shared" si="87"/>
        <v>0</v>
      </c>
    </row>
    <row r="629" spans="1:47" x14ac:dyDescent="0.3">
      <c r="A629" s="1" t="s">
        <v>966</v>
      </c>
      <c r="B629" s="1" t="s">
        <v>557</v>
      </c>
      <c r="C629" s="1" t="s">
        <v>558</v>
      </c>
      <c r="D629" s="1" t="s">
        <v>559</v>
      </c>
      <c r="E629" s="1" t="s">
        <v>64</v>
      </c>
      <c r="F629" s="1" t="s">
        <v>312</v>
      </c>
      <c r="G629" s="1" t="s">
        <v>104</v>
      </c>
      <c r="H629" s="1" t="s">
        <v>496</v>
      </c>
      <c r="I629" s="2">
        <v>363.41953265400002</v>
      </c>
      <c r="J629" s="2">
        <v>40.32</v>
      </c>
      <c r="K629" s="2">
        <f t="shared" si="83"/>
        <v>0</v>
      </c>
      <c r="L629" s="2">
        <f t="shared" si="84"/>
        <v>8.4</v>
      </c>
      <c r="AL629" s="5" t="str">
        <f t="shared" si="88"/>
        <v/>
      </c>
      <c r="AN629" s="5" t="str">
        <f t="shared" si="82"/>
        <v/>
      </c>
      <c r="AP629" s="5" t="str">
        <f t="shared" si="89"/>
        <v/>
      </c>
      <c r="AR629" s="2">
        <v>8.4</v>
      </c>
      <c r="AS629" s="5">
        <f t="shared" si="85"/>
        <v>0</v>
      </c>
      <c r="AT629" s="11">
        <f t="shared" si="86"/>
        <v>0</v>
      </c>
      <c r="AU629" s="5">
        <f t="shared" si="87"/>
        <v>0</v>
      </c>
    </row>
    <row r="630" spans="1:47" x14ac:dyDescent="0.3">
      <c r="A630" s="1" t="s">
        <v>966</v>
      </c>
      <c r="B630" s="1" t="s">
        <v>557</v>
      </c>
      <c r="C630" s="1" t="s">
        <v>558</v>
      </c>
      <c r="D630" s="1" t="s">
        <v>559</v>
      </c>
      <c r="E630" s="1" t="s">
        <v>86</v>
      </c>
      <c r="F630" s="1" t="s">
        <v>312</v>
      </c>
      <c r="G630" s="1" t="s">
        <v>104</v>
      </c>
      <c r="H630" s="1" t="s">
        <v>496</v>
      </c>
      <c r="I630" s="2">
        <v>363.41953265400002</v>
      </c>
      <c r="J630" s="2">
        <v>40.229999999999997</v>
      </c>
      <c r="K630" s="2">
        <f t="shared" si="83"/>
        <v>0</v>
      </c>
      <c r="L630" s="2">
        <f t="shared" si="84"/>
        <v>40</v>
      </c>
      <c r="AL630" s="5" t="str">
        <f t="shared" si="88"/>
        <v/>
      </c>
      <c r="AN630" s="5" t="str">
        <f t="shared" si="82"/>
        <v/>
      </c>
      <c r="AP630" s="5" t="str">
        <f t="shared" si="89"/>
        <v/>
      </c>
      <c r="AR630" s="2">
        <v>40</v>
      </c>
      <c r="AS630" s="5">
        <f t="shared" si="85"/>
        <v>0</v>
      </c>
      <c r="AT630" s="11">
        <f t="shared" si="86"/>
        <v>0</v>
      </c>
      <c r="AU630" s="5">
        <f t="shared" si="87"/>
        <v>0</v>
      </c>
    </row>
    <row r="631" spans="1:47" x14ac:dyDescent="0.3">
      <c r="A631" s="1" t="s">
        <v>966</v>
      </c>
      <c r="B631" s="1" t="s">
        <v>557</v>
      </c>
      <c r="C631" s="1" t="s">
        <v>558</v>
      </c>
      <c r="D631" s="1" t="s">
        <v>559</v>
      </c>
      <c r="E631" s="1" t="s">
        <v>66</v>
      </c>
      <c r="F631" s="1" t="s">
        <v>312</v>
      </c>
      <c r="G631" s="1" t="s">
        <v>104</v>
      </c>
      <c r="H631" s="1" t="s">
        <v>496</v>
      </c>
      <c r="I631" s="2">
        <v>363.41953265400002</v>
      </c>
      <c r="J631" s="2">
        <v>40.33</v>
      </c>
      <c r="K631" s="2">
        <f t="shared" si="83"/>
        <v>0</v>
      </c>
      <c r="L631" s="2">
        <f t="shared" si="84"/>
        <v>35.450000000000003</v>
      </c>
      <c r="AL631" s="5" t="str">
        <f t="shared" si="88"/>
        <v/>
      </c>
      <c r="AN631" s="5" t="str">
        <f t="shared" si="82"/>
        <v/>
      </c>
      <c r="AP631" s="5" t="str">
        <f t="shared" si="89"/>
        <v/>
      </c>
      <c r="AR631" s="2">
        <v>35.450000000000003</v>
      </c>
      <c r="AS631" s="5">
        <f t="shared" si="85"/>
        <v>0</v>
      </c>
      <c r="AT631" s="11">
        <f t="shared" si="86"/>
        <v>0</v>
      </c>
      <c r="AU631" s="5">
        <f t="shared" si="87"/>
        <v>0</v>
      </c>
    </row>
    <row r="632" spans="1:47" x14ac:dyDescent="0.3">
      <c r="A632" s="1" t="s">
        <v>966</v>
      </c>
      <c r="B632" s="1" t="s">
        <v>557</v>
      </c>
      <c r="C632" s="1" t="s">
        <v>558</v>
      </c>
      <c r="D632" s="1" t="s">
        <v>559</v>
      </c>
      <c r="E632" s="1" t="s">
        <v>55</v>
      </c>
      <c r="F632" s="1" t="s">
        <v>312</v>
      </c>
      <c r="G632" s="1" t="s">
        <v>104</v>
      </c>
      <c r="H632" s="1" t="s">
        <v>496</v>
      </c>
      <c r="I632" s="2">
        <v>363.41953265400002</v>
      </c>
      <c r="J632" s="2">
        <v>40.33</v>
      </c>
      <c r="K632" s="2">
        <f t="shared" si="83"/>
        <v>0</v>
      </c>
      <c r="L632" s="2">
        <f t="shared" si="84"/>
        <v>40</v>
      </c>
      <c r="AL632" s="5" t="str">
        <f t="shared" si="88"/>
        <v/>
      </c>
      <c r="AN632" s="5" t="str">
        <f t="shared" si="82"/>
        <v/>
      </c>
      <c r="AP632" s="5" t="str">
        <f t="shared" si="89"/>
        <v/>
      </c>
      <c r="AR632" s="2">
        <v>40</v>
      </c>
      <c r="AS632" s="5">
        <f t="shared" si="85"/>
        <v>0</v>
      </c>
      <c r="AT632" s="11">
        <f t="shared" si="86"/>
        <v>0</v>
      </c>
      <c r="AU632" s="5">
        <f t="shared" si="87"/>
        <v>0</v>
      </c>
    </row>
    <row r="633" spans="1:47" x14ac:dyDescent="0.3">
      <c r="A633" s="1" t="s">
        <v>966</v>
      </c>
      <c r="B633" s="1" t="s">
        <v>557</v>
      </c>
      <c r="C633" s="1" t="s">
        <v>558</v>
      </c>
      <c r="D633" s="1" t="s">
        <v>559</v>
      </c>
      <c r="E633" s="1" t="s">
        <v>51</v>
      </c>
      <c r="F633" s="1" t="s">
        <v>312</v>
      </c>
      <c r="G633" s="1" t="s">
        <v>104</v>
      </c>
      <c r="H633" s="1" t="s">
        <v>496</v>
      </c>
      <c r="I633" s="2">
        <v>363.41953265400002</v>
      </c>
      <c r="J633" s="2">
        <v>40.42</v>
      </c>
      <c r="K633" s="2">
        <f t="shared" si="83"/>
        <v>0.4</v>
      </c>
      <c r="L633" s="2">
        <f t="shared" si="84"/>
        <v>39.6</v>
      </c>
      <c r="R633" s="7">
        <v>0.4</v>
      </c>
      <c r="S633" s="5">
        <v>102.8</v>
      </c>
      <c r="AL633" s="5" t="str">
        <f t="shared" si="88"/>
        <v/>
      </c>
      <c r="AN633" s="5" t="str">
        <f t="shared" si="82"/>
        <v/>
      </c>
      <c r="AP633" s="5" t="str">
        <f t="shared" si="89"/>
        <v/>
      </c>
      <c r="AR633" s="2">
        <v>39.6</v>
      </c>
      <c r="AS633" s="5">
        <f t="shared" si="85"/>
        <v>102.8</v>
      </c>
      <c r="AT633" s="11">
        <f t="shared" si="86"/>
        <v>4.7656007476486731E-3</v>
      </c>
      <c r="AU633" s="5">
        <f t="shared" si="87"/>
        <v>4.7656007476486728</v>
      </c>
    </row>
    <row r="634" spans="1:47" x14ac:dyDescent="0.3">
      <c r="A634" s="1" t="s">
        <v>966</v>
      </c>
      <c r="B634" s="1" t="s">
        <v>557</v>
      </c>
      <c r="C634" s="1" t="s">
        <v>558</v>
      </c>
      <c r="D634" s="1" t="s">
        <v>559</v>
      </c>
      <c r="E634" s="1" t="s">
        <v>61</v>
      </c>
      <c r="F634" s="1" t="s">
        <v>312</v>
      </c>
      <c r="G634" s="1" t="s">
        <v>104</v>
      </c>
      <c r="H634" s="1" t="s">
        <v>496</v>
      </c>
      <c r="I634" s="2">
        <v>363.41953265400002</v>
      </c>
      <c r="J634" s="2">
        <v>40.42</v>
      </c>
      <c r="K634" s="2">
        <f t="shared" si="83"/>
        <v>0</v>
      </c>
      <c r="L634" s="2">
        <f t="shared" si="84"/>
        <v>33.549999999999997</v>
      </c>
      <c r="AL634" s="5" t="str">
        <f t="shared" si="88"/>
        <v/>
      </c>
      <c r="AN634" s="5" t="str">
        <f t="shared" si="82"/>
        <v/>
      </c>
      <c r="AP634" s="5" t="str">
        <f t="shared" si="89"/>
        <v/>
      </c>
      <c r="AR634" s="2">
        <v>33.549999999999997</v>
      </c>
      <c r="AS634" s="5">
        <f t="shared" si="85"/>
        <v>0</v>
      </c>
      <c r="AT634" s="11">
        <f t="shared" si="86"/>
        <v>0</v>
      </c>
      <c r="AU634" s="5">
        <f t="shared" si="87"/>
        <v>0</v>
      </c>
    </row>
    <row r="635" spans="1:47" x14ac:dyDescent="0.3">
      <c r="A635" s="1" t="s">
        <v>966</v>
      </c>
      <c r="B635" s="1" t="s">
        <v>557</v>
      </c>
      <c r="C635" s="1" t="s">
        <v>558</v>
      </c>
      <c r="D635" s="1" t="s">
        <v>559</v>
      </c>
      <c r="E635" s="1" t="s">
        <v>60</v>
      </c>
      <c r="F635" s="1" t="s">
        <v>312</v>
      </c>
      <c r="G635" s="1" t="s">
        <v>104</v>
      </c>
      <c r="H635" s="1" t="s">
        <v>496</v>
      </c>
      <c r="I635" s="2">
        <v>363.41953265400002</v>
      </c>
      <c r="J635" s="2">
        <v>40.51</v>
      </c>
      <c r="K635" s="2">
        <f t="shared" si="83"/>
        <v>0</v>
      </c>
      <c r="L635" s="2">
        <f t="shared" si="84"/>
        <v>33.380000000000003</v>
      </c>
      <c r="AL635" s="5" t="str">
        <f t="shared" si="88"/>
        <v/>
      </c>
      <c r="AN635" s="5" t="str">
        <f t="shared" si="82"/>
        <v/>
      </c>
      <c r="AP635" s="5" t="str">
        <f t="shared" si="89"/>
        <v/>
      </c>
      <c r="AR635" s="2">
        <v>33.380000000000003</v>
      </c>
      <c r="AS635" s="5">
        <f t="shared" si="85"/>
        <v>0</v>
      </c>
      <c r="AT635" s="11">
        <f t="shared" si="86"/>
        <v>0</v>
      </c>
      <c r="AU635" s="5">
        <f t="shared" si="87"/>
        <v>0</v>
      </c>
    </row>
    <row r="636" spans="1:47" x14ac:dyDescent="0.3">
      <c r="A636" s="1" t="s">
        <v>966</v>
      </c>
      <c r="B636" s="1" t="s">
        <v>557</v>
      </c>
      <c r="C636" s="1" t="s">
        <v>558</v>
      </c>
      <c r="D636" s="1" t="s">
        <v>559</v>
      </c>
      <c r="E636" s="1" t="s">
        <v>109</v>
      </c>
      <c r="F636" s="1" t="s">
        <v>312</v>
      </c>
      <c r="G636" s="1" t="s">
        <v>104</v>
      </c>
      <c r="H636" s="1" t="s">
        <v>496</v>
      </c>
      <c r="I636" s="2">
        <v>363.41953265400002</v>
      </c>
      <c r="J636" s="2">
        <v>40.51</v>
      </c>
      <c r="K636" s="2">
        <f t="shared" si="83"/>
        <v>0</v>
      </c>
      <c r="L636" s="2">
        <f t="shared" si="84"/>
        <v>39.18</v>
      </c>
      <c r="AL636" s="5" t="str">
        <f t="shared" si="88"/>
        <v/>
      </c>
      <c r="AN636" s="5" t="str">
        <f t="shared" si="82"/>
        <v/>
      </c>
      <c r="AP636" s="5" t="str">
        <f t="shared" si="89"/>
        <v/>
      </c>
      <c r="AR636" s="2">
        <v>39.18</v>
      </c>
      <c r="AS636" s="5">
        <f t="shared" si="85"/>
        <v>0</v>
      </c>
      <c r="AT636" s="11">
        <f t="shared" si="86"/>
        <v>0</v>
      </c>
      <c r="AU636" s="5">
        <f t="shared" si="87"/>
        <v>0</v>
      </c>
    </row>
    <row r="637" spans="1:47" x14ac:dyDescent="0.3">
      <c r="A637" s="1" t="s">
        <v>967</v>
      </c>
      <c r="B637" s="1" t="s">
        <v>968</v>
      </c>
      <c r="C637" s="1" t="s">
        <v>969</v>
      </c>
      <c r="D637" s="1" t="s">
        <v>646</v>
      </c>
      <c r="E637" s="1" t="s">
        <v>63</v>
      </c>
      <c r="F637" s="1" t="s">
        <v>312</v>
      </c>
      <c r="G637" s="1" t="s">
        <v>104</v>
      </c>
      <c r="H637" s="1" t="s">
        <v>496</v>
      </c>
      <c r="I637" s="2">
        <v>80.9207809567</v>
      </c>
      <c r="J637" s="2">
        <v>40.4</v>
      </c>
      <c r="K637" s="2">
        <f t="shared" si="83"/>
        <v>0</v>
      </c>
      <c r="L637" s="2">
        <f t="shared" si="84"/>
        <v>0.23</v>
      </c>
      <c r="AL637" s="5" t="str">
        <f t="shared" si="88"/>
        <v/>
      </c>
      <c r="AN637" s="5" t="str">
        <f t="shared" si="82"/>
        <v/>
      </c>
      <c r="AP637" s="5" t="str">
        <f t="shared" si="89"/>
        <v/>
      </c>
      <c r="AR637" s="2">
        <v>0.23</v>
      </c>
      <c r="AS637" s="5">
        <f t="shared" si="85"/>
        <v>0</v>
      </c>
      <c r="AT637" s="11">
        <f t="shared" si="86"/>
        <v>0</v>
      </c>
      <c r="AU637" s="5">
        <f t="shared" si="87"/>
        <v>0</v>
      </c>
    </row>
    <row r="638" spans="1:47" x14ac:dyDescent="0.3">
      <c r="A638" s="1" t="s">
        <v>970</v>
      </c>
      <c r="B638" s="1" t="s">
        <v>971</v>
      </c>
      <c r="C638" s="1" t="s">
        <v>972</v>
      </c>
      <c r="D638" s="1" t="s">
        <v>973</v>
      </c>
      <c r="E638" s="1" t="s">
        <v>65</v>
      </c>
      <c r="F638" s="1" t="s">
        <v>312</v>
      </c>
      <c r="G638" s="1" t="s">
        <v>104</v>
      </c>
      <c r="H638" s="1" t="s">
        <v>496</v>
      </c>
      <c r="I638" s="2">
        <v>40.33</v>
      </c>
      <c r="J638" s="2">
        <v>40.31</v>
      </c>
      <c r="K638" s="2">
        <f t="shared" si="83"/>
        <v>0</v>
      </c>
      <c r="L638" s="2">
        <f t="shared" si="84"/>
        <v>0.51</v>
      </c>
      <c r="AL638" s="5" t="str">
        <f t="shared" si="88"/>
        <v/>
      </c>
      <c r="AN638" s="5" t="str">
        <f t="shared" ref="AN638:AN701" si="90">IF(AM638&gt;0,AM638*$AN$1,"")</f>
        <v/>
      </c>
      <c r="AP638" s="5" t="str">
        <f t="shared" si="89"/>
        <v/>
      </c>
      <c r="AR638" s="2">
        <v>0.51</v>
      </c>
      <c r="AS638" s="5">
        <f t="shared" si="85"/>
        <v>0</v>
      </c>
      <c r="AT638" s="11">
        <f t="shared" si="86"/>
        <v>0</v>
      </c>
      <c r="AU638" s="5">
        <f t="shared" si="87"/>
        <v>0</v>
      </c>
    </row>
    <row r="639" spans="1:47" x14ac:dyDescent="0.3">
      <c r="A639" s="1" t="s">
        <v>974</v>
      </c>
      <c r="B639" s="1" t="s">
        <v>975</v>
      </c>
      <c r="C639" s="1" t="s">
        <v>976</v>
      </c>
      <c r="D639" s="1" t="s">
        <v>977</v>
      </c>
      <c r="E639" s="1" t="s">
        <v>74</v>
      </c>
      <c r="F639" s="1" t="s">
        <v>312</v>
      </c>
      <c r="G639" s="1" t="s">
        <v>104</v>
      </c>
      <c r="H639" s="1" t="s">
        <v>496</v>
      </c>
      <c r="I639" s="2">
        <v>40.229999999999997</v>
      </c>
      <c r="J639" s="2">
        <v>40.200000000000003</v>
      </c>
      <c r="K639" s="2">
        <f t="shared" si="83"/>
        <v>0</v>
      </c>
      <c r="L639" s="2">
        <f t="shared" si="84"/>
        <v>6.58</v>
      </c>
      <c r="AL639" s="5" t="str">
        <f t="shared" si="88"/>
        <v/>
      </c>
      <c r="AN639" s="5" t="str">
        <f t="shared" si="90"/>
        <v/>
      </c>
      <c r="AP639" s="5" t="str">
        <f t="shared" si="89"/>
        <v/>
      </c>
      <c r="AR639" s="2">
        <v>6.58</v>
      </c>
      <c r="AS639" s="5">
        <f t="shared" si="85"/>
        <v>0</v>
      </c>
      <c r="AT639" s="11">
        <f t="shared" si="86"/>
        <v>0</v>
      </c>
      <c r="AU639" s="5">
        <f t="shared" si="87"/>
        <v>0</v>
      </c>
    </row>
    <row r="640" spans="1:47" x14ac:dyDescent="0.3">
      <c r="A640" s="1" t="s">
        <v>978</v>
      </c>
      <c r="B640" s="1" t="s">
        <v>957</v>
      </c>
      <c r="C640" s="1" t="s">
        <v>958</v>
      </c>
      <c r="D640" s="1" t="s">
        <v>959</v>
      </c>
      <c r="E640" s="1" t="s">
        <v>80</v>
      </c>
      <c r="F640" s="1" t="s">
        <v>312</v>
      </c>
      <c r="G640" s="1" t="s">
        <v>104</v>
      </c>
      <c r="H640" s="1" t="s">
        <v>496</v>
      </c>
      <c r="I640" s="2">
        <v>20.13</v>
      </c>
      <c r="J640" s="2">
        <v>20.12</v>
      </c>
      <c r="K640" s="2">
        <f t="shared" si="83"/>
        <v>0</v>
      </c>
      <c r="L640" s="2">
        <f t="shared" si="84"/>
        <v>20.12</v>
      </c>
      <c r="AL640" s="5" t="str">
        <f t="shared" si="88"/>
        <v/>
      </c>
      <c r="AN640" s="5" t="str">
        <f t="shared" si="90"/>
        <v/>
      </c>
      <c r="AP640" s="5" t="str">
        <f t="shared" si="89"/>
        <v/>
      </c>
      <c r="AR640" s="2">
        <v>20.12</v>
      </c>
      <c r="AS640" s="5">
        <f t="shared" si="85"/>
        <v>0</v>
      </c>
      <c r="AT640" s="11">
        <f t="shared" si="86"/>
        <v>0</v>
      </c>
      <c r="AU640" s="5">
        <f t="shared" si="87"/>
        <v>0</v>
      </c>
    </row>
    <row r="641" spans="1:47" x14ac:dyDescent="0.3">
      <c r="A641" s="1" t="s">
        <v>979</v>
      </c>
      <c r="B641" s="1" t="s">
        <v>957</v>
      </c>
      <c r="C641" s="1" t="s">
        <v>958</v>
      </c>
      <c r="D641" s="1" t="s">
        <v>959</v>
      </c>
      <c r="E641" s="1" t="s">
        <v>80</v>
      </c>
      <c r="F641" s="1" t="s">
        <v>312</v>
      </c>
      <c r="G641" s="1" t="s">
        <v>104</v>
      </c>
      <c r="H641" s="1" t="s">
        <v>496</v>
      </c>
      <c r="I641" s="2">
        <v>20.13</v>
      </c>
      <c r="J641" s="2">
        <v>20.12</v>
      </c>
      <c r="K641" s="2">
        <f t="shared" si="83"/>
        <v>0</v>
      </c>
      <c r="L641" s="2">
        <f t="shared" si="84"/>
        <v>20.12</v>
      </c>
      <c r="AL641" s="5" t="str">
        <f t="shared" si="88"/>
        <v/>
      </c>
      <c r="AN641" s="5" t="str">
        <f t="shared" si="90"/>
        <v/>
      </c>
      <c r="AP641" s="5" t="str">
        <f t="shared" si="89"/>
        <v/>
      </c>
      <c r="AR641" s="2">
        <v>20.12</v>
      </c>
      <c r="AS641" s="5">
        <f t="shared" si="85"/>
        <v>0</v>
      </c>
      <c r="AT641" s="11">
        <f t="shared" si="86"/>
        <v>0</v>
      </c>
      <c r="AU641" s="5">
        <f t="shared" si="87"/>
        <v>0</v>
      </c>
    </row>
    <row r="642" spans="1:47" x14ac:dyDescent="0.3">
      <c r="A642" s="1" t="s">
        <v>980</v>
      </c>
      <c r="B642" s="1" t="s">
        <v>981</v>
      </c>
      <c r="C642" s="1" t="s">
        <v>982</v>
      </c>
      <c r="D642" s="1" t="s">
        <v>525</v>
      </c>
      <c r="E642" s="1" t="s">
        <v>51</v>
      </c>
      <c r="F642" s="1" t="s">
        <v>983</v>
      </c>
      <c r="G642" s="1" t="s">
        <v>104</v>
      </c>
      <c r="H642" s="1" t="s">
        <v>496</v>
      </c>
      <c r="I642" s="2">
        <v>79.09</v>
      </c>
      <c r="J642" s="2">
        <v>39.53</v>
      </c>
      <c r="K642" s="2">
        <f t="shared" si="83"/>
        <v>0</v>
      </c>
      <c r="L642" s="2">
        <f t="shared" si="84"/>
        <v>25.76</v>
      </c>
      <c r="AL642" s="5" t="str">
        <f t="shared" si="88"/>
        <v/>
      </c>
      <c r="AN642" s="5" t="str">
        <f t="shared" si="90"/>
        <v/>
      </c>
      <c r="AP642" s="5" t="str">
        <f t="shared" si="89"/>
        <v/>
      </c>
      <c r="AR642" s="2">
        <v>25.76</v>
      </c>
      <c r="AS642" s="5">
        <f t="shared" si="85"/>
        <v>0</v>
      </c>
      <c r="AT642" s="11">
        <f t="shared" si="86"/>
        <v>0</v>
      </c>
      <c r="AU642" s="5">
        <f t="shared" si="87"/>
        <v>0</v>
      </c>
    </row>
    <row r="643" spans="1:47" x14ac:dyDescent="0.3">
      <c r="A643" s="1" t="s">
        <v>980</v>
      </c>
      <c r="B643" s="1" t="s">
        <v>981</v>
      </c>
      <c r="C643" s="1" t="s">
        <v>982</v>
      </c>
      <c r="D643" s="1" t="s">
        <v>525</v>
      </c>
      <c r="E643" s="1" t="s">
        <v>109</v>
      </c>
      <c r="F643" s="1" t="s">
        <v>983</v>
      </c>
      <c r="G643" s="1" t="s">
        <v>104</v>
      </c>
      <c r="H643" s="1" t="s">
        <v>496</v>
      </c>
      <c r="I643" s="2">
        <v>79.09</v>
      </c>
      <c r="J643" s="2">
        <v>38.54</v>
      </c>
      <c r="K643" s="2">
        <f t="shared" ref="K643:K706" si="91">SUM(N643,P643,R643,T643,V643,X643,Z643,AB643,AE643,AG643,AI643)</f>
        <v>0</v>
      </c>
      <c r="L643" s="2">
        <f t="shared" ref="L643:L706" si="92">SUM(M643,AD643,AK643,AM643,AO643,AQ643,AR643)</f>
        <v>0.95</v>
      </c>
      <c r="AL643" s="5" t="str">
        <f t="shared" si="88"/>
        <v/>
      </c>
      <c r="AN643" s="5" t="str">
        <f t="shared" si="90"/>
        <v/>
      </c>
      <c r="AP643" s="5" t="str">
        <f t="shared" si="89"/>
        <v/>
      </c>
      <c r="AR643" s="2">
        <v>0.95</v>
      </c>
      <c r="AS643" s="5">
        <f t="shared" ref="AS643:AS706" si="93">SUM(O643,Q643,S643,U643,W643,Y643,AA643,AC643,AF643,AH643,AJ643)</f>
        <v>0</v>
      </c>
      <c r="AT643" s="11">
        <f t="shared" ref="AT643:AT706" si="94">(AS643/$AS$1583)*100</f>
        <v>0</v>
      </c>
      <c r="AU643" s="5">
        <f t="shared" ref="AU643:AU706" si="95">(AT643/100)*$AU$1</f>
        <v>0</v>
      </c>
    </row>
    <row r="644" spans="1:47" x14ac:dyDescent="0.3">
      <c r="A644" s="1" t="s">
        <v>984</v>
      </c>
      <c r="B644" s="1" t="s">
        <v>985</v>
      </c>
      <c r="C644" s="1" t="s">
        <v>986</v>
      </c>
      <c r="D644" s="1" t="s">
        <v>316</v>
      </c>
      <c r="E644" s="1" t="s">
        <v>71</v>
      </c>
      <c r="F644" s="1" t="s">
        <v>983</v>
      </c>
      <c r="G644" s="1" t="s">
        <v>104</v>
      </c>
      <c r="H644" s="1" t="s">
        <v>496</v>
      </c>
      <c r="I644" s="2">
        <v>78.849999999999994</v>
      </c>
      <c r="J644" s="2">
        <v>36.93</v>
      </c>
      <c r="K644" s="2">
        <f t="shared" si="91"/>
        <v>0.45</v>
      </c>
      <c r="L644" s="2">
        <f t="shared" si="92"/>
        <v>36.480000000000004</v>
      </c>
      <c r="R644" s="7">
        <v>0.02</v>
      </c>
      <c r="S644" s="5">
        <v>5.14</v>
      </c>
      <c r="T644" s="8">
        <v>0.43</v>
      </c>
      <c r="U644" s="5">
        <v>33.11</v>
      </c>
      <c r="AL644" s="5" t="str">
        <f t="shared" si="88"/>
        <v/>
      </c>
      <c r="AN644" s="5" t="str">
        <f t="shared" si="90"/>
        <v/>
      </c>
      <c r="AO644" s="2">
        <v>1.1399999999999999</v>
      </c>
      <c r="AP644" s="5">
        <f t="shared" si="89"/>
        <v>1.1399999999999999</v>
      </c>
      <c r="AQ644" s="2">
        <v>1.71</v>
      </c>
      <c r="AR644" s="2">
        <v>33.630000000000003</v>
      </c>
      <c r="AS644" s="5">
        <f t="shared" si="93"/>
        <v>38.25</v>
      </c>
      <c r="AT644" s="11">
        <f t="shared" si="94"/>
        <v>1.7731928851902894E-3</v>
      </c>
      <c r="AU644" s="5">
        <f t="shared" si="95"/>
        <v>1.7731928851902894</v>
      </c>
    </row>
    <row r="645" spans="1:47" x14ac:dyDescent="0.3">
      <c r="A645" s="1" t="s">
        <v>984</v>
      </c>
      <c r="B645" s="1" t="s">
        <v>985</v>
      </c>
      <c r="C645" s="1" t="s">
        <v>986</v>
      </c>
      <c r="D645" s="1" t="s">
        <v>316</v>
      </c>
      <c r="E645" s="1" t="s">
        <v>62</v>
      </c>
      <c r="F645" s="1" t="s">
        <v>983</v>
      </c>
      <c r="G645" s="1" t="s">
        <v>104</v>
      </c>
      <c r="H645" s="1" t="s">
        <v>496</v>
      </c>
      <c r="I645" s="2">
        <v>78.849999999999994</v>
      </c>
      <c r="J645" s="2">
        <v>38.44</v>
      </c>
      <c r="K645" s="2">
        <f t="shared" si="91"/>
        <v>8.3000000000000007</v>
      </c>
      <c r="L645" s="2">
        <f t="shared" si="92"/>
        <v>14.81</v>
      </c>
      <c r="R645" s="7">
        <v>0.66</v>
      </c>
      <c r="S645" s="5">
        <v>169.62</v>
      </c>
      <c r="T645" s="8">
        <v>6.8</v>
      </c>
      <c r="U645" s="5">
        <v>523.6</v>
      </c>
      <c r="Z645" s="9">
        <v>0.84</v>
      </c>
      <c r="AA645" s="5">
        <v>26.04</v>
      </c>
      <c r="AL645" s="5" t="str">
        <f t="shared" si="88"/>
        <v/>
      </c>
      <c r="AN645" s="5" t="str">
        <f t="shared" si="90"/>
        <v/>
      </c>
      <c r="AP645" s="5" t="str">
        <f t="shared" si="89"/>
        <v/>
      </c>
      <c r="AR645" s="2">
        <v>14.81</v>
      </c>
      <c r="AS645" s="5">
        <f t="shared" si="93"/>
        <v>719.26</v>
      </c>
      <c r="AT645" s="11">
        <f t="shared" si="94"/>
        <v>3.3343443519005693E-2</v>
      </c>
      <c r="AU645" s="5">
        <f t="shared" si="95"/>
        <v>33.343443519005689</v>
      </c>
    </row>
    <row r="646" spans="1:47" x14ac:dyDescent="0.3">
      <c r="A646" s="1" t="s">
        <v>987</v>
      </c>
      <c r="B646" s="1" t="s">
        <v>988</v>
      </c>
      <c r="C646" s="1" t="s">
        <v>989</v>
      </c>
      <c r="D646" s="1" t="s">
        <v>640</v>
      </c>
      <c r="E646" s="1" t="s">
        <v>66</v>
      </c>
      <c r="F646" s="1" t="s">
        <v>983</v>
      </c>
      <c r="G646" s="1" t="s">
        <v>104</v>
      </c>
      <c r="H646" s="1" t="s">
        <v>496</v>
      </c>
      <c r="I646" s="2">
        <v>99.74</v>
      </c>
      <c r="J646" s="2">
        <v>19.739999999999998</v>
      </c>
      <c r="K646" s="2">
        <f t="shared" si="91"/>
        <v>0.01</v>
      </c>
      <c r="L646" s="2">
        <f t="shared" si="92"/>
        <v>19.07</v>
      </c>
      <c r="P646" s="6">
        <v>0.01</v>
      </c>
      <c r="Q646" s="5">
        <v>4.2050000000000001</v>
      </c>
      <c r="AL646" s="5" t="str">
        <f t="shared" si="88"/>
        <v/>
      </c>
      <c r="AN646" s="5" t="str">
        <f t="shared" si="90"/>
        <v/>
      </c>
      <c r="AP646" s="5" t="str">
        <f t="shared" si="89"/>
        <v/>
      </c>
      <c r="AR646" s="2">
        <v>19.07</v>
      </c>
      <c r="AS646" s="5">
        <f t="shared" si="93"/>
        <v>4.2050000000000001</v>
      </c>
      <c r="AT646" s="11">
        <f t="shared" si="94"/>
        <v>1.949353224111155E-4</v>
      </c>
      <c r="AU646" s="5">
        <f t="shared" si="95"/>
        <v>0.1949353224111155</v>
      </c>
    </row>
    <row r="647" spans="1:47" x14ac:dyDescent="0.3">
      <c r="A647" s="1" t="s">
        <v>987</v>
      </c>
      <c r="B647" s="1" t="s">
        <v>988</v>
      </c>
      <c r="C647" s="1" t="s">
        <v>989</v>
      </c>
      <c r="D647" s="1" t="s">
        <v>640</v>
      </c>
      <c r="E647" s="1" t="s">
        <v>55</v>
      </c>
      <c r="F647" s="1" t="s">
        <v>983</v>
      </c>
      <c r="G647" s="1" t="s">
        <v>104</v>
      </c>
      <c r="H647" s="1" t="s">
        <v>496</v>
      </c>
      <c r="I647" s="2">
        <v>99.74</v>
      </c>
      <c r="J647" s="2">
        <v>0.99</v>
      </c>
      <c r="K647" s="2">
        <f t="shared" si="91"/>
        <v>0</v>
      </c>
      <c r="L647" s="2">
        <f t="shared" si="92"/>
        <v>0.99</v>
      </c>
      <c r="AL647" s="5" t="str">
        <f t="shared" si="88"/>
        <v/>
      </c>
      <c r="AN647" s="5" t="str">
        <f t="shared" si="90"/>
        <v/>
      </c>
      <c r="AP647" s="5" t="str">
        <f t="shared" si="89"/>
        <v/>
      </c>
      <c r="AR647" s="2">
        <v>0.99</v>
      </c>
      <c r="AS647" s="5">
        <f t="shared" si="93"/>
        <v>0</v>
      </c>
      <c r="AT647" s="11">
        <f t="shared" si="94"/>
        <v>0</v>
      </c>
      <c r="AU647" s="5">
        <f t="shared" si="95"/>
        <v>0</v>
      </c>
    </row>
    <row r="648" spans="1:47" x14ac:dyDescent="0.3">
      <c r="A648" s="1" t="s">
        <v>987</v>
      </c>
      <c r="B648" s="1" t="s">
        <v>988</v>
      </c>
      <c r="C648" s="1" t="s">
        <v>989</v>
      </c>
      <c r="D648" s="1" t="s">
        <v>640</v>
      </c>
      <c r="E648" s="1" t="s">
        <v>61</v>
      </c>
      <c r="F648" s="1" t="s">
        <v>983</v>
      </c>
      <c r="G648" s="1" t="s">
        <v>104</v>
      </c>
      <c r="H648" s="1" t="s">
        <v>496</v>
      </c>
      <c r="I648" s="2">
        <v>99.74</v>
      </c>
      <c r="J648" s="2">
        <v>39.479999999999997</v>
      </c>
      <c r="K648" s="2">
        <f t="shared" si="91"/>
        <v>0</v>
      </c>
      <c r="L648" s="2">
        <f t="shared" si="92"/>
        <v>2.27</v>
      </c>
      <c r="AL648" s="5" t="str">
        <f t="shared" si="88"/>
        <v/>
      </c>
      <c r="AN648" s="5" t="str">
        <f t="shared" si="90"/>
        <v/>
      </c>
      <c r="AP648" s="5" t="str">
        <f t="shared" si="89"/>
        <v/>
      </c>
      <c r="AR648" s="2">
        <v>2.27</v>
      </c>
      <c r="AS648" s="5">
        <f t="shared" si="93"/>
        <v>0</v>
      </c>
      <c r="AT648" s="11">
        <f t="shared" si="94"/>
        <v>0</v>
      </c>
      <c r="AU648" s="5">
        <f t="shared" si="95"/>
        <v>0</v>
      </c>
    </row>
    <row r="649" spans="1:47" x14ac:dyDescent="0.3">
      <c r="A649" s="1" t="s">
        <v>990</v>
      </c>
      <c r="B649" s="1" t="s">
        <v>792</v>
      </c>
      <c r="C649" s="1" t="s">
        <v>793</v>
      </c>
      <c r="D649" s="1" t="s">
        <v>566</v>
      </c>
      <c r="E649" s="1" t="s">
        <v>102</v>
      </c>
      <c r="F649" s="1" t="s">
        <v>983</v>
      </c>
      <c r="G649" s="1" t="s">
        <v>104</v>
      </c>
      <c r="H649" s="1" t="s">
        <v>496</v>
      </c>
      <c r="I649" s="2">
        <v>78.41</v>
      </c>
      <c r="J649" s="2">
        <v>39.44</v>
      </c>
      <c r="K649" s="2">
        <f t="shared" si="91"/>
        <v>9.4</v>
      </c>
      <c r="L649" s="2">
        <f t="shared" si="92"/>
        <v>13.47</v>
      </c>
      <c r="P649" s="6">
        <v>7.07</v>
      </c>
      <c r="Q649" s="5">
        <v>2972.9349999999999</v>
      </c>
      <c r="R649" s="7">
        <v>2.33</v>
      </c>
      <c r="S649" s="5">
        <v>598.81000000000006</v>
      </c>
      <c r="AL649" s="5" t="str">
        <f t="shared" si="88"/>
        <v/>
      </c>
      <c r="AM649" s="3">
        <v>0.64</v>
      </c>
      <c r="AN649" s="5">
        <f t="shared" si="90"/>
        <v>1908.48</v>
      </c>
      <c r="AO649" s="2">
        <v>0.41</v>
      </c>
      <c r="AP649" s="5">
        <f t="shared" si="89"/>
        <v>0.41</v>
      </c>
      <c r="AQ649" s="2">
        <v>1.59</v>
      </c>
      <c r="AR649" s="2">
        <v>10.83</v>
      </c>
      <c r="AS649" s="5">
        <f t="shared" si="93"/>
        <v>3571.7449999999999</v>
      </c>
      <c r="AT649" s="11">
        <f t="shared" si="94"/>
        <v>0.16557889729971217</v>
      </c>
      <c r="AU649" s="5">
        <f t="shared" si="95"/>
        <v>165.57889729971217</v>
      </c>
    </row>
    <row r="650" spans="1:47" x14ac:dyDescent="0.3">
      <c r="A650" s="1" t="s">
        <v>990</v>
      </c>
      <c r="B650" s="1" t="s">
        <v>792</v>
      </c>
      <c r="C650" s="1" t="s">
        <v>793</v>
      </c>
      <c r="D650" s="1" t="s">
        <v>566</v>
      </c>
      <c r="E650" s="1" t="s">
        <v>63</v>
      </c>
      <c r="F650" s="1" t="s">
        <v>983</v>
      </c>
      <c r="G650" s="1" t="s">
        <v>104</v>
      </c>
      <c r="H650" s="1" t="s">
        <v>496</v>
      </c>
      <c r="I650" s="2">
        <v>78.41</v>
      </c>
      <c r="J650" s="2">
        <v>37.56</v>
      </c>
      <c r="K650" s="2">
        <f t="shared" si="91"/>
        <v>32.18</v>
      </c>
      <c r="L650" s="2">
        <f t="shared" si="92"/>
        <v>5.3800000000000008</v>
      </c>
      <c r="P650" s="6">
        <v>0.74</v>
      </c>
      <c r="Q650" s="5">
        <v>311.17</v>
      </c>
      <c r="R650" s="7">
        <v>28.52</v>
      </c>
      <c r="S650" s="5">
        <v>7329.64</v>
      </c>
      <c r="T650" s="8">
        <v>2.81</v>
      </c>
      <c r="U650" s="5">
        <v>216.37</v>
      </c>
      <c r="Z650" s="9">
        <v>0.11</v>
      </c>
      <c r="AA650" s="5">
        <v>3.41</v>
      </c>
      <c r="AL650" s="5" t="str">
        <f t="shared" si="88"/>
        <v/>
      </c>
      <c r="AM650" s="3">
        <v>7.0000000000000007E-2</v>
      </c>
      <c r="AN650" s="5">
        <f t="shared" si="90"/>
        <v>208.74</v>
      </c>
      <c r="AO650" s="2">
        <v>0.04</v>
      </c>
      <c r="AP650" s="5">
        <f t="shared" si="89"/>
        <v>0.04</v>
      </c>
      <c r="AQ650" s="2">
        <v>0.16</v>
      </c>
      <c r="AR650" s="2">
        <v>5.1100000000000003</v>
      </c>
      <c r="AS650" s="5">
        <f t="shared" si="93"/>
        <v>7860.59</v>
      </c>
      <c r="AT650" s="11">
        <f t="shared" si="94"/>
        <v>0.3644011048731487</v>
      </c>
      <c r="AU650" s="5">
        <f t="shared" si="95"/>
        <v>364.40110487314871</v>
      </c>
    </row>
    <row r="651" spans="1:47" x14ac:dyDescent="0.3">
      <c r="A651" s="1" t="s">
        <v>991</v>
      </c>
      <c r="B651" s="1" t="s">
        <v>896</v>
      </c>
      <c r="C651" s="1" t="s">
        <v>897</v>
      </c>
      <c r="D651" s="1" t="s">
        <v>566</v>
      </c>
      <c r="E651" s="1" t="s">
        <v>63</v>
      </c>
      <c r="F651" s="1" t="s">
        <v>983</v>
      </c>
      <c r="G651" s="1" t="s">
        <v>104</v>
      </c>
      <c r="H651" s="1" t="s">
        <v>496</v>
      </c>
      <c r="I651" s="2">
        <v>0.9</v>
      </c>
      <c r="J651" s="2">
        <v>0.33</v>
      </c>
      <c r="K651" s="2">
        <f t="shared" si="91"/>
        <v>0.33</v>
      </c>
      <c r="L651" s="2">
        <f t="shared" si="92"/>
        <v>0</v>
      </c>
      <c r="Z651" s="9">
        <v>0.33</v>
      </c>
      <c r="AA651" s="5">
        <v>10.23</v>
      </c>
      <c r="AL651" s="5" t="str">
        <f t="shared" si="88"/>
        <v/>
      </c>
      <c r="AN651" s="5" t="str">
        <f t="shared" si="90"/>
        <v/>
      </c>
      <c r="AP651" s="5" t="str">
        <f t="shared" si="89"/>
        <v/>
      </c>
      <c r="AS651" s="5">
        <f t="shared" si="93"/>
        <v>10.23</v>
      </c>
      <c r="AT651" s="11">
        <f t="shared" si="94"/>
        <v>4.7424217556854022E-4</v>
      </c>
      <c r="AU651" s="5">
        <f t="shared" si="95"/>
        <v>0.4742421755685402</v>
      </c>
    </row>
    <row r="652" spans="1:47" x14ac:dyDescent="0.3">
      <c r="A652" s="1" t="s">
        <v>991</v>
      </c>
      <c r="B652" s="1" t="s">
        <v>896</v>
      </c>
      <c r="C652" s="1" t="s">
        <v>897</v>
      </c>
      <c r="D652" s="1" t="s">
        <v>566</v>
      </c>
      <c r="E652" s="1" t="s">
        <v>65</v>
      </c>
      <c r="F652" s="1" t="s">
        <v>983</v>
      </c>
      <c r="G652" s="1" t="s">
        <v>104</v>
      </c>
      <c r="H652" s="1" t="s">
        <v>496</v>
      </c>
      <c r="I652" s="2">
        <v>0.9</v>
      </c>
      <c r="J652" s="2">
        <v>0.34</v>
      </c>
      <c r="K652" s="2">
        <f t="shared" si="91"/>
        <v>0.34</v>
      </c>
      <c r="L652" s="2">
        <f t="shared" si="92"/>
        <v>0</v>
      </c>
      <c r="Z652" s="9">
        <v>0.34</v>
      </c>
      <c r="AA652" s="5">
        <v>10.54</v>
      </c>
      <c r="AL652" s="5" t="str">
        <f t="shared" si="88"/>
        <v/>
      </c>
      <c r="AN652" s="5" t="str">
        <f t="shared" si="90"/>
        <v/>
      </c>
      <c r="AP652" s="5" t="str">
        <f t="shared" si="89"/>
        <v/>
      </c>
      <c r="AS652" s="5">
        <f t="shared" si="93"/>
        <v>10.54</v>
      </c>
      <c r="AT652" s="11">
        <f t="shared" si="94"/>
        <v>4.8861315058576862E-4</v>
      </c>
      <c r="AU652" s="5">
        <f t="shared" si="95"/>
        <v>0.4886131505857686</v>
      </c>
    </row>
    <row r="653" spans="1:47" x14ac:dyDescent="0.3">
      <c r="A653" s="1" t="s">
        <v>992</v>
      </c>
      <c r="B653" s="1" t="s">
        <v>993</v>
      </c>
      <c r="C653" s="1" t="s">
        <v>994</v>
      </c>
      <c r="D653" s="1" t="s">
        <v>566</v>
      </c>
      <c r="E653" s="1" t="s">
        <v>85</v>
      </c>
      <c r="F653" s="1" t="s">
        <v>983</v>
      </c>
      <c r="G653" s="1" t="s">
        <v>104</v>
      </c>
      <c r="H653" s="1" t="s">
        <v>496</v>
      </c>
      <c r="I653" s="2">
        <v>157.29</v>
      </c>
      <c r="J653" s="2">
        <v>39.450000000000003</v>
      </c>
      <c r="K653" s="2">
        <f t="shared" si="91"/>
        <v>32.49</v>
      </c>
      <c r="L653" s="2">
        <f t="shared" si="92"/>
        <v>6.95</v>
      </c>
      <c r="P653" s="6">
        <v>16.05</v>
      </c>
      <c r="Q653" s="5">
        <v>6749.0249999999996</v>
      </c>
      <c r="R653" s="7">
        <v>16.440000000000001</v>
      </c>
      <c r="S653" s="5">
        <v>4225.08</v>
      </c>
      <c r="AL653" s="5" t="str">
        <f t="shared" si="88"/>
        <v/>
      </c>
      <c r="AN653" s="5" t="str">
        <f t="shared" si="90"/>
        <v/>
      </c>
      <c r="AP653" s="5" t="str">
        <f t="shared" si="89"/>
        <v/>
      </c>
      <c r="AR653" s="2">
        <v>6.95</v>
      </c>
      <c r="AS653" s="5">
        <f t="shared" si="93"/>
        <v>10974.105</v>
      </c>
      <c r="AT653" s="11">
        <f t="shared" si="94"/>
        <v>0.50873738319820083</v>
      </c>
      <c r="AU653" s="5">
        <f t="shared" si="95"/>
        <v>508.73738319820086</v>
      </c>
    </row>
    <row r="654" spans="1:47" x14ac:dyDescent="0.3">
      <c r="A654" s="1" t="s">
        <v>992</v>
      </c>
      <c r="B654" s="1" t="s">
        <v>993</v>
      </c>
      <c r="C654" s="1" t="s">
        <v>994</v>
      </c>
      <c r="D654" s="1" t="s">
        <v>566</v>
      </c>
      <c r="E654" s="1" t="s">
        <v>74</v>
      </c>
      <c r="F654" s="1" t="s">
        <v>983</v>
      </c>
      <c r="G654" s="1" t="s">
        <v>104</v>
      </c>
      <c r="H654" s="1" t="s">
        <v>496</v>
      </c>
      <c r="I654" s="2">
        <v>157.29</v>
      </c>
      <c r="J654" s="2">
        <v>37.9</v>
      </c>
      <c r="K654" s="2">
        <f t="shared" si="91"/>
        <v>28.75</v>
      </c>
      <c r="L654" s="2">
        <f t="shared" si="92"/>
        <v>9.15</v>
      </c>
      <c r="P654" s="6">
        <v>6.29</v>
      </c>
      <c r="Q654" s="5">
        <v>2644.9450000000002</v>
      </c>
      <c r="R654" s="7">
        <v>18.09</v>
      </c>
      <c r="S654" s="5">
        <v>4649.13</v>
      </c>
      <c r="T654" s="8">
        <v>4.3699999999999992</v>
      </c>
      <c r="U654" s="5">
        <v>336.49</v>
      </c>
      <c r="AL654" s="5" t="str">
        <f t="shared" si="88"/>
        <v/>
      </c>
      <c r="AN654" s="5" t="str">
        <f t="shared" si="90"/>
        <v/>
      </c>
      <c r="AO654" s="2">
        <v>0.26</v>
      </c>
      <c r="AP654" s="5">
        <f t="shared" si="89"/>
        <v>0.26</v>
      </c>
      <c r="AQ654" s="2">
        <v>0.39</v>
      </c>
      <c r="AR654" s="2">
        <v>8.5</v>
      </c>
      <c r="AS654" s="5">
        <f t="shared" si="93"/>
        <v>7630.5650000000005</v>
      </c>
      <c r="AT654" s="11">
        <f t="shared" si="94"/>
        <v>0.35373760962044554</v>
      </c>
      <c r="AU654" s="5">
        <f t="shared" si="95"/>
        <v>353.73760962044554</v>
      </c>
    </row>
    <row r="655" spans="1:47" x14ac:dyDescent="0.3">
      <c r="A655" s="1" t="s">
        <v>992</v>
      </c>
      <c r="B655" s="1" t="s">
        <v>993</v>
      </c>
      <c r="C655" s="1" t="s">
        <v>994</v>
      </c>
      <c r="D655" s="1" t="s">
        <v>566</v>
      </c>
      <c r="E655" s="1" t="s">
        <v>65</v>
      </c>
      <c r="F655" s="1" t="s">
        <v>983</v>
      </c>
      <c r="G655" s="1" t="s">
        <v>104</v>
      </c>
      <c r="H655" s="1" t="s">
        <v>496</v>
      </c>
      <c r="I655" s="2">
        <v>157.29</v>
      </c>
      <c r="J655" s="2">
        <v>37.549999999999997</v>
      </c>
      <c r="K655" s="2">
        <f t="shared" si="91"/>
        <v>34.86</v>
      </c>
      <c r="L655" s="2">
        <f t="shared" si="92"/>
        <v>2.7</v>
      </c>
      <c r="P655" s="6">
        <v>0.16</v>
      </c>
      <c r="Q655" s="5">
        <v>67.28</v>
      </c>
      <c r="R655" s="7">
        <v>19.84</v>
      </c>
      <c r="S655" s="5">
        <v>5098.88</v>
      </c>
      <c r="T655" s="8">
        <v>9.51</v>
      </c>
      <c r="U655" s="5">
        <v>732.27</v>
      </c>
      <c r="Z655" s="9">
        <v>5.35</v>
      </c>
      <c r="AA655" s="5">
        <v>165.85</v>
      </c>
      <c r="AL655" s="5" t="str">
        <f t="shared" si="88"/>
        <v/>
      </c>
      <c r="AN655" s="5" t="str">
        <f t="shared" si="90"/>
        <v/>
      </c>
      <c r="AP655" s="5" t="str">
        <f t="shared" si="89"/>
        <v/>
      </c>
      <c r="AR655" s="2">
        <v>2.7</v>
      </c>
      <c r="AS655" s="5">
        <f t="shared" si="93"/>
        <v>6064.2800000000007</v>
      </c>
      <c r="AT655" s="11">
        <f t="shared" si="94"/>
        <v>0.28112779476605937</v>
      </c>
      <c r="AU655" s="5">
        <f t="shared" si="95"/>
        <v>281.12779476605937</v>
      </c>
    </row>
    <row r="656" spans="1:47" x14ac:dyDescent="0.3">
      <c r="A656" s="1" t="s">
        <v>992</v>
      </c>
      <c r="B656" s="1" t="s">
        <v>993</v>
      </c>
      <c r="C656" s="1" t="s">
        <v>994</v>
      </c>
      <c r="D656" s="1" t="s">
        <v>566</v>
      </c>
      <c r="E656" s="1" t="s">
        <v>64</v>
      </c>
      <c r="F656" s="1" t="s">
        <v>983</v>
      </c>
      <c r="G656" s="1" t="s">
        <v>104</v>
      </c>
      <c r="H656" s="1" t="s">
        <v>496</v>
      </c>
      <c r="I656" s="2">
        <v>157.29</v>
      </c>
      <c r="J656" s="2">
        <v>39.44</v>
      </c>
      <c r="K656" s="2">
        <f t="shared" si="91"/>
        <v>35.239999999999995</v>
      </c>
      <c r="L656" s="2">
        <f t="shared" si="92"/>
        <v>4.2</v>
      </c>
      <c r="P656" s="6">
        <v>20.329999999999998</v>
      </c>
      <c r="Q656" s="5">
        <v>8548.7649999999994</v>
      </c>
      <c r="R656" s="7">
        <v>14.91</v>
      </c>
      <c r="S656" s="5">
        <v>3831.87</v>
      </c>
      <c r="AL656" s="5" t="str">
        <f t="shared" si="88"/>
        <v/>
      </c>
      <c r="AM656" s="3">
        <v>1.01</v>
      </c>
      <c r="AN656" s="5">
        <f t="shared" si="90"/>
        <v>3011.82</v>
      </c>
      <c r="AO656" s="2">
        <v>0.02</v>
      </c>
      <c r="AP656" s="5">
        <f t="shared" si="89"/>
        <v>0.02</v>
      </c>
      <c r="AQ656" s="2">
        <v>1.55</v>
      </c>
      <c r="AR656" s="2">
        <v>1.62</v>
      </c>
      <c r="AS656" s="5">
        <f t="shared" si="93"/>
        <v>12380.634999999998</v>
      </c>
      <c r="AT656" s="11">
        <f t="shared" si="94"/>
        <v>0.57394127833040198</v>
      </c>
      <c r="AU656" s="5">
        <f t="shared" si="95"/>
        <v>573.94127833040204</v>
      </c>
    </row>
    <row r="657" spans="1:47" x14ac:dyDescent="0.3">
      <c r="A657" s="1" t="s">
        <v>995</v>
      </c>
      <c r="B657" s="1" t="s">
        <v>996</v>
      </c>
      <c r="C657" s="1" t="s">
        <v>997</v>
      </c>
      <c r="D657" s="1" t="s">
        <v>998</v>
      </c>
      <c r="E657" s="1" t="s">
        <v>80</v>
      </c>
      <c r="F657" s="1" t="s">
        <v>983</v>
      </c>
      <c r="G657" s="1" t="s">
        <v>104</v>
      </c>
      <c r="H657" s="1" t="s">
        <v>496</v>
      </c>
      <c r="I657" s="2">
        <v>137.37</v>
      </c>
      <c r="J657" s="2">
        <v>39.520000000000003</v>
      </c>
      <c r="K657" s="2">
        <f t="shared" si="91"/>
        <v>7.26</v>
      </c>
      <c r="L657" s="2">
        <f t="shared" si="92"/>
        <v>9.9499999999999993</v>
      </c>
      <c r="P657" s="6">
        <v>6.74</v>
      </c>
      <c r="Q657" s="5">
        <v>2834.17</v>
      </c>
      <c r="R657" s="7">
        <v>0.52</v>
      </c>
      <c r="S657" s="5">
        <v>133.63999999999999</v>
      </c>
      <c r="AL657" s="5" t="str">
        <f t="shared" si="88"/>
        <v/>
      </c>
      <c r="AN657" s="5" t="str">
        <f t="shared" si="90"/>
        <v/>
      </c>
      <c r="AP657" s="5" t="str">
        <f t="shared" si="89"/>
        <v/>
      </c>
      <c r="AR657" s="2">
        <v>9.9499999999999993</v>
      </c>
      <c r="AS657" s="5">
        <f t="shared" si="93"/>
        <v>2967.81</v>
      </c>
      <c r="AT657" s="11">
        <f t="shared" si="94"/>
        <v>0.13758168827703512</v>
      </c>
      <c r="AU657" s="5">
        <f t="shared" si="95"/>
        <v>137.58168827703511</v>
      </c>
    </row>
    <row r="658" spans="1:47" x14ac:dyDescent="0.3">
      <c r="A658" s="1" t="s">
        <v>995</v>
      </c>
      <c r="B658" s="1" t="s">
        <v>996</v>
      </c>
      <c r="C658" s="1" t="s">
        <v>997</v>
      </c>
      <c r="D658" s="1" t="s">
        <v>998</v>
      </c>
      <c r="E658" s="1" t="s">
        <v>86</v>
      </c>
      <c r="F658" s="1" t="s">
        <v>983</v>
      </c>
      <c r="G658" s="1" t="s">
        <v>104</v>
      </c>
      <c r="H658" s="1" t="s">
        <v>496</v>
      </c>
      <c r="I658" s="2">
        <v>137.37</v>
      </c>
      <c r="J658" s="2">
        <v>39.49</v>
      </c>
      <c r="K658" s="2">
        <f t="shared" si="91"/>
        <v>0.57999999999999996</v>
      </c>
      <c r="L658" s="2">
        <f t="shared" si="92"/>
        <v>38.919999999999995</v>
      </c>
      <c r="P658" s="6">
        <v>0.57999999999999996</v>
      </c>
      <c r="Q658" s="5">
        <v>243.89</v>
      </c>
      <c r="AL658" s="5" t="str">
        <f t="shared" ref="AL658:AL721" si="96">IF(AK658&gt;0,AK658*$AL$1,"")</f>
        <v/>
      </c>
      <c r="AM658" s="3">
        <v>0.03</v>
      </c>
      <c r="AN658" s="5">
        <f t="shared" si="90"/>
        <v>89.46</v>
      </c>
      <c r="AO658" s="2">
        <v>1.0900000000000001</v>
      </c>
      <c r="AP658" s="5">
        <f t="shared" si="89"/>
        <v>1.0900000000000001</v>
      </c>
      <c r="AQ658" s="2">
        <v>1.68</v>
      </c>
      <c r="AR658" s="2">
        <v>36.119999999999997</v>
      </c>
      <c r="AS658" s="5">
        <f t="shared" si="93"/>
        <v>243.89</v>
      </c>
      <c r="AT658" s="11">
        <f t="shared" si="94"/>
        <v>1.1306248699844697E-2</v>
      </c>
      <c r="AU658" s="5">
        <f t="shared" si="95"/>
        <v>11.306248699844698</v>
      </c>
    </row>
    <row r="659" spans="1:47" x14ac:dyDescent="0.3">
      <c r="A659" s="1" t="s">
        <v>995</v>
      </c>
      <c r="B659" s="1" t="s">
        <v>996</v>
      </c>
      <c r="C659" s="1" t="s">
        <v>997</v>
      </c>
      <c r="D659" s="1" t="s">
        <v>998</v>
      </c>
      <c r="E659" s="1" t="s">
        <v>66</v>
      </c>
      <c r="F659" s="1" t="s">
        <v>983</v>
      </c>
      <c r="G659" s="1" t="s">
        <v>104</v>
      </c>
      <c r="H659" s="1" t="s">
        <v>496</v>
      </c>
      <c r="I659" s="2">
        <v>137.37</v>
      </c>
      <c r="J659" s="2">
        <v>19.739999999999998</v>
      </c>
      <c r="K659" s="2">
        <f t="shared" si="91"/>
        <v>0.01</v>
      </c>
      <c r="L659" s="2">
        <f t="shared" si="92"/>
        <v>19.740000000000002</v>
      </c>
      <c r="P659" s="6">
        <v>0.01</v>
      </c>
      <c r="Q659" s="5">
        <v>4.2050000000000001</v>
      </c>
      <c r="AL659" s="5" t="str">
        <f t="shared" si="96"/>
        <v/>
      </c>
      <c r="AN659" s="5" t="str">
        <f t="shared" si="90"/>
        <v/>
      </c>
      <c r="AO659" s="2">
        <v>0.28000000000000003</v>
      </c>
      <c r="AP659" s="5">
        <f t="shared" si="89"/>
        <v>0.28000000000000003</v>
      </c>
      <c r="AQ659" s="2">
        <v>0.43</v>
      </c>
      <c r="AR659" s="2">
        <v>19.03</v>
      </c>
      <c r="AS659" s="5">
        <f t="shared" si="93"/>
        <v>4.2050000000000001</v>
      </c>
      <c r="AT659" s="11">
        <f t="shared" si="94"/>
        <v>1.949353224111155E-4</v>
      </c>
      <c r="AU659" s="5">
        <f t="shared" si="95"/>
        <v>0.1949353224111155</v>
      </c>
    </row>
    <row r="660" spans="1:47" x14ac:dyDescent="0.3">
      <c r="A660" s="1" t="s">
        <v>995</v>
      </c>
      <c r="B660" s="1" t="s">
        <v>996</v>
      </c>
      <c r="C660" s="1" t="s">
        <v>997</v>
      </c>
      <c r="D660" s="1" t="s">
        <v>998</v>
      </c>
      <c r="E660" s="1" t="s">
        <v>55</v>
      </c>
      <c r="F660" s="1" t="s">
        <v>983</v>
      </c>
      <c r="G660" s="1" t="s">
        <v>104</v>
      </c>
      <c r="H660" s="1" t="s">
        <v>496</v>
      </c>
      <c r="I660" s="2">
        <v>137.37</v>
      </c>
      <c r="J660" s="2">
        <v>38.54</v>
      </c>
      <c r="K660" s="2">
        <f t="shared" si="91"/>
        <v>0</v>
      </c>
      <c r="L660" s="2">
        <f t="shared" si="92"/>
        <v>32.39</v>
      </c>
      <c r="AL660" s="5" t="str">
        <f t="shared" si="96"/>
        <v/>
      </c>
      <c r="AN660" s="5" t="str">
        <f t="shared" si="90"/>
        <v/>
      </c>
      <c r="AP660" s="5" t="str">
        <f t="shared" si="89"/>
        <v/>
      </c>
      <c r="AR660" s="2">
        <v>32.39</v>
      </c>
      <c r="AS660" s="5">
        <f t="shared" si="93"/>
        <v>0</v>
      </c>
      <c r="AT660" s="11">
        <f t="shared" si="94"/>
        <v>0</v>
      </c>
      <c r="AU660" s="5">
        <f t="shared" si="95"/>
        <v>0</v>
      </c>
    </row>
    <row r="661" spans="1:47" x14ac:dyDescent="0.3">
      <c r="A661" s="1" t="s">
        <v>999</v>
      </c>
      <c r="B661" s="1" t="s">
        <v>792</v>
      </c>
      <c r="C661" s="1" t="s">
        <v>793</v>
      </c>
      <c r="D661" s="1" t="s">
        <v>566</v>
      </c>
      <c r="E661" s="1" t="s">
        <v>51</v>
      </c>
      <c r="F661" s="1" t="s">
        <v>1000</v>
      </c>
      <c r="G661" s="1" t="s">
        <v>104</v>
      </c>
      <c r="H661" s="1" t="s">
        <v>496</v>
      </c>
      <c r="I661" s="2">
        <v>79.680000000000007</v>
      </c>
      <c r="J661" s="2">
        <v>38.29</v>
      </c>
      <c r="K661" s="2">
        <f t="shared" si="91"/>
        <v>14.079999999999998</v>
      </c>
      <c r="L661" s="2">
        <f t="shared" si="92"/>
        <v>24.21</v>
      </c>
      <c r="P661" s="6">
        <v>8.77</v>
      </c>
      <c r="Q661" s="5">
        <v>3687.7849999999999</v>
      </c>
      <c r="R661" s="7">
        <v>5.31</v>
      </c>
      <c r="S661" s="5">
        <v>1364.67</v>
      </c>
      <c r="AL661" s="5" t="str">
        <f t="shared" si="96"/>
        <v/>
      </c>
      <c r="AN661" s="5" t="str">
        <f t="shared" si="90"/>
        <v/>
      </c>
      <c r="AP661" s="5" t="str">
        <f t="shared" si="89"/>
        <v/>
      </c>
      <c r="AR661" s="2">
        <v>24.21</v>
      </c>
      <c r="AS661" s="5">
        <f t="shared" si="93"/>
        <v>5052.4549999999999</v>
      </c>
      <c r="AT661" s="11">
        <f t="shared" si="94"/>
        <v>0.23422162767958443</v>
      </c>
      <c r="AU661" s="5">
        <f t="shared" si="95"/>
        <v>234.22162767958443</v>
      </c>
    </row>
    <row r="662" spans="1:47" x14ac:dyDescent="0.3">
      <c r="A662" s="1" t="s">
        <v>999</v>
      </c>
      <c r="B662" s="1" t="s">
        <v>792</v>
      </c>
      <c r="C662" s="1" t="s">
        <v>793</v>
      </c>
      <c r="D662" s="1" t="s">
        <v>566</v>
      </c>
      <c r="E662" s="1" t="s">
        <v>109</v>
      </c>
      <c r="F662" s="1" t="s">
        <v>1000</v>
      </c>
      <c r="G662" s="1" t="s">
        <v>104</v>
      </c>
      <c r="H662" s="1" t="s">
        <v>496</v>
      </c>
      <c r="I662" s="2">
        <v>79.680000000000007</v>
      </c>
      <c r="J662" s="2">
        <v>37.39</v>
      </c>
      <c r="K662" s="2">
        <f t="shared" si="91"/>
        <v>7.07</v>
      </c>
      <c r="L662" s="2">
        <f t="shared" si="92"/>
        <v>30.32</v>
      </c>
      <c r="P662" s="6">
        <v>4.57</v>
      </c>
      <c r="Q662" s="5">
        <v>1921.6849999999999</v>
      </c>
      <c r="R662" s="7">
        <v>2.5</v>
      </c>
      <c r="S662" s="5">
        <v>642.5</v>
      </c>
      <c r="AL662" s="5" t="str">
        <f t="shared" si="96"/>
        <v/>
      </c>
      <c r="AN662" s="5" t="str">
        <f t="shared" si="90"/>
        <v/>
      </c>
      <c r="AP662" s="5" t="str">
        <f t="shared" si="89"/>
        <v/>
      </c>
      <c r="AR662" s="2">
        <v>30.32</v>
      </c>
      <c r="AS662" s="5">
        <f t="shared" si="93"/>
        <v>2564.1849999999999</v>
      </c>
      <c r="AT662" s="11">
        <f t="shared" si="94"/>
        <v>0.11887044701468399</v>
      </c>
      <c r="AU662" s="5">
        <f t="shared" si="95"/>
        <v>118.87044701468399</v>
      </c>
    </row>
    <row r="663" spans="1:47" x14ac:dyDescent="0.3">
      <c r="A663" s="1" t="s">
        <v>1001</v>
      </c>
      <c r="B663" s="1" t="s">
        <v>792</v>
      </c>
      <c r="C663" s="1" t="s">
        <v>793</v>
      </c>
      <c r="D663" s="1" t="s">
        <v>566</v>
      </c>
      <c r="E663" s="1" t="s">
        <v>60</v>
      </c>
      <c r="F663" s="1" t="s">
        <v>1000</v>
      </c>
      <c r="G663" s="1" t="s">
        <v>104</v>
      </c>
      <c r="H663" s="1" t="s">
        <v>496</v>
      </c>
      <c r="I663" s="2">
        <v>39.96</v>
      </c>
      <c r="J663" s="2">
        <v>38.94</v>
      </c>
      <c r="K663" s="2">
        <f t="shared" si="91"/>
        <v>36.32</v>
      </c>
      <c r="L663" s="2">
        <f t="shared" si="92"/>
        <v>2.62</v>
      </c>
      <c r="P663" s="6">
        <v>11.75</v>
      </c>
      <c r="Q663" s="5">
        <v>4940.875</v>
      </c>
      <c r="R663" s="7">
        <v>24.47</v>
      </c>
      <c r="S663" s="5">
        <v>6288.79</v>
      </c>
      <c r="T663" s="8">
        <v>0.1</v>
      </c>
      <c r="U663" s="5">
        <v>7.7</v>
      </c>
      <c r="AL663" s="5" t="str">
        <f t="shared" si="96"/>
        <v/>
      </c>
      <c r="AN663" s="5" t="str">
        <f t="shared" si="90"/>
        <v/>
      </c>
      <c r="AP663" s="5" t="str">
        <f t="shared" ref="AP663:AP726" si="97">IF(AO663&gt;0,AO663*$AP$1,"")</f>
        <v/>
      </c>
      <c r="AR663" s="2">
        <v>2.62</v>
      </c>
      <c r="AS663" s="5">
        <f t="shared" si="93"/>
        <v>11237.365000000002</v>
      </c>
      <c r="AT663" s="11">
        <f t="shared" si="94"/>
        <v>0.52094158604670282</v>
      </c>
      <c r="AU663" s="5">
        <f t="shared" si="95"/>
        <v>520.94158604670281</v>
      </c>
    </row>
    <row r="664" spans="1:47" x14ac:dyDescent="0.3">
      <c r="A664" s="1" t="s">
        <v>1002</v>
      </c>
      <c r="B664" s="1" t="s">
        <v>1003</v>
      </c>
      <c r="C664" s="1" t="s">
        <v>1004</v>
      </c>
      <c r="D664" s="1" t="s">
        <v>1005</v>
      </c>
      <c r="E664" s="1" t="s">
        <v>55</v>
      </c>
      <c r="F664" s="1" t="s">
        <v>1000</v>
      </c>
      <c r="G664" s="1" t="s">
        <v>104</v>
      </c>
      <c r="H664" s="1" t="s">
        <v>496</v>
      </c>
      <c r="I664" s="2">
        <v>19.88</v>
      </c>
      <c r="J664" s="2">
        <v>19.12</v>
      </c>
      <c r="K664" s="2">
        <f t="shared" si="91"/>
        <v>13.07</v>
      </c>
      <c r="L664" s="2">
        <f t="shared" si="92"/>
        <v>6.05</v>
      </c>
      <c r="P664" s="6">
        <v>7.88</v>
      </c>
      <c r="Q664" s="5">
        <v>3313.54</v>
      </c>
      <c r="R664" s="7">
        <v>3.35</v>
      </c>
      <c r="S664" s="5">
        <v>860.95</v>
      </c>
      <c r="Z664" s="9">
        <v>1.84</v>
      </c>
      <c r="AA664" s="5">
        <v>57.04</v>
      </c>
      <c r="AL664" s="5" t="str">
        <f t="shared" si="96"/>
        <v/>
      </c>
      <c r="AN664" s="5" t="str">
        <f t="shared" si="90"/>
        <v/>
      </c>
      <c r="AP664" s="5" t="str">
        <f t="shared" si="97"/>
        <v/>
      </c>
      <c r="AR664" s="2">
        <v>6.05</v>
      </c>
      <c r="AS664" s="5">
        <f t="shared" si="93"/>
        <v>4231.53</v>
      </c>
      <c r="AT664" s="11">
        <f t="shared" si="94"/>
        <v>0.19616519972468666</v>
      </c>
      <c r="AU664" s="5">
        <f t="shared" si="95"/>
        <v>196.16519972468666</v>
      </c>
    </row>
    <row r="665" spans="1:47" x14ac:dyDescent="0.3">
      <c r="A665" s="1" t="s">
        <v>1006</v>
      </c>
      <c r="B665" s="1" t="s">
        <v>1003</v>
      </c>
      <c r="C665" s="1" t="s">
        <v>1004</v>
      </c>
      <c r="D665" s="1" t="s">
        <v>1005</v>
      </c>
      <c r="E665" s="1" t="s">
        <v>86</v>
      </c>
      <c r="F665" s="1" t="s">
        <v>1000</v>
      </c>
      <c r="G665" s="1" t="s">
        <v>104</v>
      </c>
      <c r="H665" s="1" t="s">
        <v>496</v>
      </c>
      <c r="I665" s="2">
        <v>139.38</v>
      </c>
      <c r="J665" s="2">
        <v>39.76</v>
      </c>
      <c r="K665" s="2">
        <f t="shared" si="91"/>
        <v>0</v>
      </c>
      <c r="L665" s="2">
        <f t="shared" si="92"/>
        <v>39.76</v>
      </c>
      <c r="AL665" s="5" t="str">
        <f t="shared" si="96"/>
        <v/>
      </c>
      <c r="AN665" s="5" t="str">
        <f t="shared" si="90"/>
        <v/>
      </c>
      <c r="AO665" s="2">
        <v>1.08</v>
      </c>
      <c r="AP665" s="5">
        <f t="shared" si="97"/>
        <v>1.08</v>
      </c>
      <c r="AQ665" s="2">
        <v>1.63</v>
      </c>
      <c r="AR665" s="2">
        <v>37.049999999999997</v>
      </c>
      <c r="AS665" s="5">
        <f t="shared" si="93"/>
        <v>0</v>
      </c>
      <c r="AT665" s="11">
        <f t="shared" si="94"/>
        <v>0</v>
      </c>
      <c r="AU665" s="5">
        <f t="shared" si="95"/>
        <v>0</v>
      </c>
    </row>
    <row r="666" spans="1:47" x14ac:dyDescent="0.3">
      <c r="A666" s="1" t="s">
        <v>1006</v>
      </c>
      <c r="B666" s="1" t="s">
        <v>1003</v>
      </c>
      <c r="C666" s="1" t="s">
        <v>1004</v>
      </c>
      <c r="D666" s="1" t="s">
        <v>1005</v>
      </c>
      <c r="E666" s="1" t="s">
        <v>66</v>
      </c>
      <c r="F666" s="1" t="s">
        <v>1000</v>
      </c>
      <c r="G666" s="1" t="s">
        <v>104</v>
      </c>
      <c r="H666" s="1" t="s">
        <v>496</v>
      </c>
      <c r="I666" s="2">
        <v>139.38</v>
      </c>
      <c r="J666" s="2">
        <v>39.82</v>
      </c>
      <c r="K666" s="2">
        <f t="shared" si="91"/>
        <v>0.06</v>
      </c>
      <c r="L666" s="2">
        <f t="shared" si="92"/>
        <v>39.75</v>
      </c>
      <c r="P666" s="6">
        <v>0.04</v>
      </c>
      <c r="Q666" s="5">
        <v>16.82</v>
      </c>
      <c r="R666" s="7">
        <v>0.02</v>
      </c>
      <c r="S666" s="5">
        <v>5.14</v>
      </c>
      <c r="AL666" s="5" t="str">
        <f t="shared" si="96"/>
        <v/>
      </c>
      <c r="AN666" s="5" t="str">
        <f t="shared" si="90"/>
        <v/>
      </c>
      <c r="AO666" s="2">
        <v>0.89</v>
      </c>
      <c r="AP666" s="5">
        <f t="shared" si="97"/>
        <v>0.89</v>
      </c>
      <c r="AQ666" s="2">
        <v>1.33</v>
      </c>
      <c r="AR666" s="2">
        <v>37.53</v>
      </c>
      <c r="AS666" s="5">
        <f t="shared" si="93"/>
        <v>21.96</v>
      </c>
      <c r="AT666" s="11">
        <f t="shared" si="94"/>
        <v>1.0180213270268956E-3</v>
      </c>
      <c r="AU666" s="5">
        <f t="shared" si="95"/>
        <v>1.0180213270268956</v>
      </c>
    </row>
    <row r="667" spans="1:47" x14ac:dyDescent="0.3">
      <c r="A667" s="1" t="s">
        <v>1006</v>
      </c>
      <c r="B667" s="1" t="s">
        <v>1003</v>
      </c>
      <c r="C667" s="1" t="s">
        <v>1004</v>
      </c>
      <c r="D667" s="1" t="s">
        <v>1005</v>
      </c>
      <c r="E667" s="1" t="s">
        <v>55</v>
      </c>
      <c r="F667" s="1" t="s">
        <v>1000</v>
      </c>
      <c r="G667" s="1" t="s">
        <v>104</v>
      </c>
      <c r="H667" s="1" t="s">
        <v>496</v>
      </c>
      <c r="I667" s="2">
        <v>139.38</v>
      </c>
      <c r="J667" s="2">
        <v>19.11</v>
      </c>
      <c r="K667" s="2">
        <f t="shared" si="91"/>
        <v>6.8599999999999994</v>
      </c>
      <c r="L667" s="2">
        <f t="shared" si="92"/>
        <v>12.25</v>
      </c>
      <c r="N667" s="4">
        <v>2.19</v>
      </c>
      <c r="O667" s="5">
        <v>1188.075</v>
      </c>
      <c r="P667" s="6">
        <v>4.32</v>
      </c>
      <c r="Q667" s="5">
        <v>1816.56</v>
      </c>
      <c r="R667" s="7">
        <v>0.35</v>
      </c>
      <c r="S667" s="5">
        <v>89.949999999999989</v>
      </c>
      <c r="AL667" s="5" t="str">
        <f t="shared" si="96"/>
        <v/>
      </c>
      <c r="AM667" s="3">
        <v>0.01</v>
      </c>
      <c r="AN667" s="5">
        <f t="shared" si="90"/>
        <v>29.82</v>
      </c>
      <c r="AO667" s="2">
        <v>0.38</v>
      </c>
      <c r="AP667" s="5">
        <f t="shared" si="97"/>
        <v>0.38</v>
      </c>
      <c r="AQ667" s="2">
        <v>0.59</v>
      </c>
      <c r="AR667" s="2">
        <v>11.27</v>
      </c>
      <c r="AS667" s="5">
        <f t="shared" si="93"/>
        <v>3094.585</v>
      </c>
      <c r="AT667" s="11">
        <f t="shared" si="94"/>
        <v>0.14345872168932267</v>
      </c>
      <c r="AU667" s="5">
        <f t="shared" si="95"/>
        <v>143.45872168932266</v>
      </c>
    </row>
    <row r="668" spans="1:47" x14ac:dyDescent="0.3">
      <c r="A668" s="1" t="s">
        <v>1006</v>
      </c>
      <c r="B668" s="1" t="s">
        <v>1003</v>
      </c>
      <c r="C668" s="1" t="s">
        <v>1004</v>
      </c>
      <c r="D668" s="1" t="s">
        <v>1005</v>
      </c>
      <c r="E668" s="1" t="s">
        <v>61</v>
      </c>
      <c r="F668" s="1" t="s">
        <v>1000</v>
      </c>
      <c r="G668" s="1" t="s">
        <v>104</v>
      </c>
      <c r="H668" s="1" t="s">
        <v>496</v>
      </c>
      <c r="I668" s="2">
        <v>139.38</v>
      </c>
      <c r="J668" s="2">
        <v>39.880000000000003</v>
      </c>
      <c r="K668" s="2">
        <f t="shared" si="91"/>
        <v>1.56</v>
      </c>
      <c r="L668" s="2">
        <f t="shared" si="92"/>
        <v>38.32</v>
      </c>
      <c r="N668" s="4">
        <v>0.02</v>
      </c>
      <c r="O668" s="5">
        <v>10.85</v>
      </c>
      <c r="P668" s="6">
        <v>1.51</v>
      </c>
      <c r="Q668" s="5">
        <v>634.95500000000004</v>
      </c>
      <c r="R668" s="7">
        <v>0.03</v>
      </c>
      <c r="S668" s="5">
        <v>7.71</v>
      </c>
      <c r="AL668" s="5" t="str">
        <f t="shared" si="96"/>
        <v/>
      </c>
      <c r="AN668" s="5" t="str">
        <f t="shared" si="90"/>
        <v/>
      </c>
      <c r="AO668" s="2">
        <v>0.63</v>
      </c>
      <c r="AP668" s="5">
        <f t="shared" si="97"/>
        <v>0.63</v>
      </c>
      <c r="AQ668" s="2">
        <v>0.94</v>
      </c>
      <c r="AR668" s="2">
        <v>36.75</v>
      </c>
      <c r="AS668" s="5">
        <f t="shared" si="93"/>
        <v>653.5150000000001</v>
      </c>
      <c r="AT668" s="11">
        <f t="shared" si="94"/>
        <v>3.0295637865755089E-2</v>
      </c>
      <c r="AU668" s="5">
        <f t="shared" si="95"/>
        <v>30.29563786575509</v>
      </c>
    </row>
    <row r="669" spans="1:47" x14ac:dyDescent="0.3">
      <c r="A669" s="1" t="s">
        <v>1007</v>
      </c>
      <c r="B669" s="1" t="s">
        <v>792</v>
      </c>
      <c r="C669" s="1" t="s">
        <v>793</v>
      </c>
      <c r="D669" s="1" t="s">
        <v>566</v>
      </c>
      <c r="E669" s="1" t="s">
        <v>102</v>
      </c>
      <c r="F669" s="1" t="s">
        <v>1000</v>
      </c>
      <c r="G669" s="1" t="s">
        <v>104</v>
      </c>
      <c r="H669" s="1" t="s">
        <v>496</v>
      </c>
      <c r="I669" s="2">
        <v>240.19336605699999</v>
      </c>
      <c r="J669" s="2">
        <v>39.97</v>
      </c>
      <c r="K669" s="2">
        <f t="shared" si="91"/>
        <v>27.36</v>
      </c>
      <c r="L669" s="2">
        <f t="shared" si="92"/>
        <v>12.620000000000001</v>
      </c>
      <c r="N669" s="4">
        <v>0.95</v>
      </c>
      <c r="O669" s="5">
        <v>515.375</v>
      </c>
      <c r="P669" s="6">
        <v>24.83</v>
      </c>
      <c r="Q669" s="5">
        <v>10441.014999999999</v>
      </c>
      <c r="R669" s="7">
        <v>1.58</v>
      </c>
      <c r="S669" s="5">
        <v>406.06</v>
      </c>
      <c r="AL669" s="5" t="str">
        <f t="shared" si="96"/>
        <v/>
      </c>
      <c r="AN669" s="5" t="str">
        <f t="shared" si="90"/>
        <v/>
      </c>
      <c r="AO669" s="2">
        <v>0.72</v>
      </c>
      <c r="AP669" s="5">
        <f t="shared" si="97"/>
        <v>0.72</v>
      </c>
      <c r="AQ669" s="2">
        <v>1.07</v>
      </c>
      <c r="AR669" s="2">
        <v>10.83</v>
      </c>
      <c r="AS669" s="5">
        <f t="shared" si="93"/>
        <v>11362.449999999999</v>
      </c>
      <c r="AT669" s="11">
        <f t="shared" si="94"/>
        <v>0.52674027446615435</v>
      </c>
      <c r="AU669" s="5">
        <f t="shared" si="95"/>
        <v>526.74027446615435</v>
      </c>
    </row>
    <row r="670" spans="1:47" x14ac:dyDescent="0.3">
      <c r="A670" s="1" t="s">
        <v>1007</v>
      </c>
      <c r="B670" s="1" t="s">
        <v>792</v>
      </c>
      <c r="C670" s="1" t="s">
        <v>793</v>
      </c>
      <c r="D670" s="1" t="s">
        <v>566</v>
      </c>
      <c r="E670" s="1" t="s">
        <v>63</v>
      </c>
      <c r="F670" s="1" t="s">
        <v>1000</v>
      </c>
      <c r="G670" s="1" t="s">
        <v>104</v>
      </c>
      <c r="H670" s="1" t="s">
        <v>496</v>
      </c>
      <c r="I670" s="2">
        <v>240.19336605699999</v>
      </c>
      <c r="J670" s="2">
        <v>40.06</v>
      </c>
      <c r="K670" s="2">
        <f t="shared" si="91"/>
        <v>39.78</v>
      </c>
      <c r="L670" s="2">
        <f t="shared" si="92"/>
        <v>0.22</v>
      </c>
      <c r="P670" s="6">
        <v>9.91</v>
      </c>
      <c r="Q670" s="5">
        <v>4167.1549999999997</v>
      </c>
      <c r="R670" s="7">
        <v>24.38</v>
      </c>
      <c r="S670" s="5">
        <v>6265.66</v>
      </c>
      <c r="T670" s="8">
        <v>7.0000000000000007E-2</v>
      </c>
      <c r="U670" s="5">
        <v>5.3900000000000006</v>
      </c>
      <c r="Z670" s="9">
        <v>5.42</v>
      </c>
      <c r="AA670" s="5">
        <v>168.02</v>
      </c>
      <c r="AL670" s="5" t="str">
        <f t="shared" si="96"/>
        <v/>
      </c>
      <c r="AN670" s="5" t="str">
        <f t="shared" si="90"/>
        <v/>
      </c>
      <c r="AP670" s="5" t="str">
        <f t="shared" si="97"/>
        <v/>
      </c>
      <c r="AR670" s="2">
        <v>0.22</v>
      </c>
      <c r="AS670" s="5">
        <f t="shared" si="93"/>
        <v>10606.224999999999</v>
      </c>
      <c r="AT670" s="11">
        <f t="shared" si="94"/>
        <v>0.491683208071304</v>
      </c>
      <c r="AU670" s="5">
        <f t="shared" si="95"/>
        <v>491.68320807130397</v>
      </c>
    </row>
    <row r="671" spans="1:47" x14ac:dyDescent="0.3">
      <c r="A671" s="1" t="s">
        <v>1007</v>
      </c>
      <c r="B671" s="1" t="s">
        <v>792</v>
      </c>
      <c r="C671" s="1" t="s">
        <v>793</v>
      </c>
      <c r="D671" s="1" t="s">
        <v>566</v>
      </c>
      <c r="E671" s="1" t="s">
        <v>71</v>
      </c>
      <c r="F671" s="1" t="s">
        <v>1000</v>
      </c>
      <c r="G671" s="1" t="s">
        <v>104</v>
      </c>
      <c r="H671" s="1" t="s">
        <v>496</v>
      </c>
      <c r="I671" s="2">
        <v>240.19336605699999</v>
      </c>
      <c r="J671" s="2">
        <v>39.119999999999997</v>
      </c>
      <c r="K671" s="2">
        <f t="shared" si="91"/>
        <v>38.47</v>
      </c>
      <c r="L671" s="2">
        <f t="shared" si="92"/>
        <v>0.65999999999999992</v>
      </c>
      <c r="P671" s="6">
        <v>0.04</v>
      </c>
      <c r="Q671" s="5">
        <v>16.82</v>
      </c>
      <c r="R671" s="7">
        <v>0.24</v>
      </c>
      <c r="S671" s="5">
        <v>61.68</v>
      </c>
      <c r="Z671" s="9">
        <v>38.19</v>
      </c>
      <c r="AA671" s="5">
        <v>1183.8900000000001</v>
      </c>
      <c r="AL671" s="5" t="str">
        <f t="shared" si="96"/>
        <v/>
      </c>
      <c r="AN671" s="5" t="str">
        <f t="shared" si="90"/>
        <v/>
      </c>
      <c r="AO671" s="2">
        <v>0.04</v>
      </c>
      <c r="AP671" s="5">
        <f t="shared" si="97"/>
        <v>0.04</v>
      </c>
      <c r="AQ671" s="2">
        <v>0.05</v>
      </c>
      <c r="AR671" s="2">
        <v>0.56999999999999995</v>
      </c>
      <c r="AS671" s="5">
        <f t="shared" si="93"/>
        <v>1262.3900000000001</v>
      </c>
      <c r="AT671" s="11">
        <f t="shared" si="94"/>
        <v>5.8521855329029281E-2</v>
      </c>
      <c r="AU671" s="5">
        <f t="shared" si="95"/>
        <v>58.521855329029279</v>
      </c>
    </row>
    <row r="672" spans="1:47" x14ac:dyDescent="0.3">
      <c r="A672" s="1" t="s">
        <v>1007</v>
      </c>
      <c r="B672" s="1" t="s">
        <v>792</v>
      </c>
      <c r="C672" s="1" t="s">
        <v>793</v>
      </c>
      <c r="D672" s="1" t="s">
        <v>566</v>
      </c>
      <c r="E672" s="1" t="s">
        <v>62</v>
      </c>
      <c r="F672" s="1" t="s">
        <v>1000</v>
      </c>
      <c r="G672" s="1" t="s">
        <v>104</v>
      </c>
      <c r="H672" s="1" t="s">
        <v>496</v>
      </c>
      <c r="I672" s="2">
        <v>240.19336605699999</v>
      </c>
      <c r="J672" s="2">
        <v>39.03</v>
      </c>
      <c r="K672" s="2">
        <f t="shared" si="91"/>
        <v>10.19</v>
      </c>
      <c r="L672" s="2">
        <f t="shared" si="92"/>
        <v>28.83</v>
      </c>
      <c r="P672" s="6">
        <v>2.0699999999999998</v>
      </c>
      <c r="Q672" s="5">
        <v>870.43499999999995</v>
      </c>
      <c r="R672" s="7">
        <v>2.08</v>
      </c>
      <c r="S672" s="5">
        <v>534.56000000000006</v>
      </c>
      <c r="T672" s="8">
        <v>0.02</v>
      </c>
      <c r="U672" s="5">
        <v>1.54</v>
      </c>
      <c r="Z672" s="9">
        <v>6.02</v>
      </c>
      <c r="AA672" s="5">
        <v>186.62</v>
      </c>
      <c r="AL672" s="5" t="str">
        <f t="shared" si="96"/>
        <v/>
      </c>
      <c r="AN672" s="5" t="str">
        <f t="shared" si="90"/>
        <v/>
      </c>
      <c r="AO672" s="2">
        <v>1.2</v>
      </c>
      <c r="AP672" s="5">
        <f t="shared" si="97"/>
        <v>1.2</v>
      </c>
      <c r="AQ672" s="2">
        <v>1.82</v>
      </c>
      <c r="AR672" s="2">
        <v>25.81</v>
      </c>
      <c r="AS672" s="5">
        <f t="shared" si="93"/>
        <v>1593.1549999999997</v>
      </c>
      <c r="AT672" s="11">
        <f t="shared" si="94"/>
        <v>7.3855453882492428E-2</v>
      </c>
      <c r="AU672" s="5">
        <f t="shared" si="95"/>
        <v>73.855453882492426</v>
      </c>
    </row>
    <row r="673" spans="1:47" x14ac:dyDescent="0.3">
      <c r="A673" s="1" t="s">
        <v>1007</v>
      </c>
      <c r="B673" s="1" t="s">
        <v>792</v>
      </c>
      <c r="C673" s="1" t="s">
        <v>793</v>
      </c>
      <c r="D673" s="1" t="s">
        <v>566</v>
      </c>
      <c r="E673" s="1" t="s">
        <v>65</v>
      </c>
      <c r="F673" s="1" t="s">
        <v>1000</v>
      </c>
      <c r="G673" s="1" t="s">
        <v>104</v>
      </c>
      <c r="H673" s="1" t="s">
        <v>496</v>
      </c>
      <c r="I673" s="2">
        <v>240.19336605699999</v>
      </c>
      <c r="J673" s="2">
        <v>40</v>
      </c>
      <c r="K673" s="2">
        <f t="shared" si="91"/>
        <v>39.94</v>
      </c>
      <c r="L673" s="2">
        <f t="shared" si="92"/>
        <v>0.06</v>
      </c>
      <c r="P673" s="6">
        <v>11.83</v>
      </c>
      <c r="Q673" s="5">
        <v>4974.5150000000003</v>
      </c>
      <c r="R673" s="7">
        <v>28.11</v>
      </c>
      <c r="S673" s="5">
        <v>7224.27</v>
      </c>
      <c r="AL673" s="5" t="str">
        <f t="shared" si="96"/>
        <v/>
      </c>
      <c r="AN673" s="5" t="str">
        <f t="shared" si="90"/>
        <v/>
      </c>
      <c r="AP673" s="5" t="str">
        <f t="shared" si="97"/>
        <v/>
      </c>
      <c r="AR673" s="2">
        <v>0.06</v>
      </c>
      <c r="AS673" s="5">
        <f t="shared" si="93"/>
        <v>12198.785</v>
      </c>
      <c r="AT673" s="11">
        <f t="shared" si="94"/>
        <v>0.56551107895336017</v>
      </c>
      <c r="AU673" s="5">
        <f t="shared" si="95"/>
        <v>565.51107895336008</v>
      </c>
    </row>
    <row r="674" spans="1:47" x14ac:dyDescent="0.3">
      <c r="A674" s="1" t="s">
        <v>1007</v>
      </c>
      <c r="B674" s="1" t="s">
        <v>792</v>
      </c>
      <c r="C674" s="1" t="s">
        <v>793</v>
      </c>
      <c r="D674" s="1" t="s">
        <v>566</v>
      </c>
      <c r="E674" s="1" t="s">
        <v>64</v>
      </c>
      <c r="F674" s="1" t="s">
        <v>1000</v>
      </c>
      <c r="G674" s="1" t="s">
        <v>104</v>
      </c>
      <c r="H674" s="1" t="s">
        <v>496</v>
      </c>
      <c r="I674" s="2">
        <v>240.19336605699999</v>
      </c>
      <c r="J674" s="2">
        <v>39.909999999999997</v>
      </c>
      <c r="K674" s="2">
        <f t="shared" si="91"/>
        <v>39.92</v>
      </c>
      <c r="L674" s="2">
        <f t="shared" si="92"/>
        <v>0</v>
      </c>
      <c r="P674" s="6">
        <v>32.119999999999997</v>
      </c>
      <c r="Q674" s="5">
        <v>13506.46</v>
      </c>
      <c r="R674" s="7">
        <v>7.8000000000000007</v>
      </c>
      <c r="S674" s="5">
        <v>2004.6</v>
      </c>
      <c r="AL674" s="5" t="str">
        <f t="shared" si="96"/>
        <v/>
      </c>
      <c r="AN674" s="5" t="str">
        <f t="shared" si="90"/>
        <v/>
      </c>
      <c r="AP674" s="5" t="str">
        <f t="shared" si="97"/>
        <v/>
      </c>
      <c r="AS674" s="5">
        <f t="shared" si="93"/>
        <v>15511.06</v>
      </c>
      <c r="AT674" s="11">
        <f t="shared" si="94"/>
        <v>0.71906147016365207</v>
      </c>
      <c r="AU674" s="5">
        <f t="shared" si="95"/>
        <v>719.06147016365207</v>
      </c>
    </row>
    <row r="675" spans="1:47" x14ac:dyDescent="0.3">
      <c r="A675" s="1" t="s">
        <v>1008</v>
      </c>
      <c r="B675" s="1" t="s">
        <v>2179</v>
      </c>
      <c r="C675" s="1" t="s">
        <v>2180</v>
      </c>
      <c r="D675" s="1" t="s">
        <v>1352</v>
      </c>
      <c r="E675" s="1" t="s">
        <v>74</v>
      </c>
      <c r="F675" s="1" t="s">
        <v>1000</v>
      </c>
      <c r="G675" s="1" t="s">
        <v>104</v>
      </c>
      <c r="H675" s="1" t="s">
        <v>496</v>
      </c>
      <c r="I675" s="2">
        <v>39.96</v>
      </c>
      <c r="J675" s="2">
        <v>39.94</v>
      </c>
      <c r="K675" s="2">
        <f t="shared" si="91"/>
        <v>0.09</v>
      </c>
      <c r="L675" s="2">
        <f t="shared" si="92"/>
        <v>39.839999999999996</v>
      </c>
      <c r="P675" s="6">
        <v>0.04</v>
      </c>
      <c r="Q675" s="5">
        <v>16.82</v>
      </c>
      <c r="R675" s="7">
        <v>0.05</v>
      </c>
      <c r="S675" s="5">
        <v>12.85</v>
      </c>
      <c r="AL675" s="5" t="str">
        <f t="shared" si="96"/>
        <v/>
      </c>
      <c r="AN675" s="5" t="str">
        <f t="shared" si="90"/>
        <v/>
      </c>
      <c r="AO675" s="2">
        <v>1.03</v>
      </c>
      <c r="AP675" s="5">
        <f t="shared" si="97"/>
        <v>1.03</v>
      </c>
      <c r="AQ675" s="2">
        <v>1.55</v>
      </c>
      <c r="AR675" s="2">
        <v>37.26</v>
      </c>
      <c r="AS675" s="5">
        <f t="shared" si="93"/>
        <v>29.67</v>
      </c>
      <c r="AT675" s="11">
        <f t="shared" si="94"/>
        <v>1.3754413831005461E-3</v>
      </c>
      <c r="AU675" s="5">
        <f t="shared" si="95"/>
        <v>1.3754413831005461</v>
      </c>
    </row>
    <row r="676" spans="1:47" x14ac:dyDescent="0.3">
      <c r="A676" s="1" t="s">
        <v>1009</v>
      </c>
      <c r="B676" s="1" t="s">
        <v>2179</v>
      </c>
      <c r="C676" s="1" t="s">
        <v>2180</v>
      </c>
      <c r="D676" s="1" t="s">
        <v>1352</v>
      </c>
      <c r="E676" s="1" t="s">
        <v>85</v>
      </c>
      <c r="F676" s="1" t="s">
        <v>1000</v>
      </c>
      <c r="G676" s="1" t="s">
        <v>104</v>
      </c>
      <c r="H676" s="1" t="s">
        <v>496</v>
      </c>
      <c r="I676" s="2">
        <v>39.869999999999997</v>
      </c>
      <c r="J676" s="2">
        <v>39.85</v>
      </c>
      <c r="K676" s="2">
        <f t="shared" si="91"/>
        <v>0.09</v>
      </c>
      <c r="L676" s="2">
        <f t="shared" si="92"/>
        <v>39.76</v>
      </c>
      <c r="P676" s="6">
        <v>0.09</v>
      </c>
      <c r="Q676" s="5">
        <v>37.844999999999999</v>
      </c>
      <c r="AL676" s="5" t="str">
        <f t="shared" si="96"/>
        <v/>
      </c>
      <c r="AN676" s="5" t="str">
        <f t="shared" si="90"/>
        <v/>
      </c>
      <c r="AO676" s="2">
        <v>1.1000000000000001</v>
      </c>
      <c r="AP676" s="5">
        <f t="shared" si="97"/>
        <v>1.1000000000000001</v>
      </c>
      <c r="AQ676" s="2">
        <v>1.66</v>
      </c>
      <c r="AR676" s="2">
        <v>37</v>
      </c>
      <c r="AS676" s="5">
        <f t="shared" si="93"/>
        <v>37.844999999999999</v>
      </c>
      <c r="AT676" s="11">
        <f t="shared" si="94"/>
        <v>1.7544179017000396E-3</v>
      </c>
      <c r="AU676" s="5">
        <f t="shared" si="95"/>
        <v>1.7544179017000394</v>
      </c>
    </row>
    <row r="677" spans="1:47" x14ac:dyDescent="0.3">
      <c r="A677" s="1" t="s">
        <v>1010</v>
      </c>
      <c r="B677" s="1" t="s">
        <v>1011</v>
      </c>
      <c r="C677" s="1" t="s">
        <v>1012</v>
      </c>
      <c r="D677" s="1" t="s">
        <v>598</v>
      </c>
      <c r="E677" s="1" t="s">
        <v>80</v>
      </c>
      <c r="F677" s="1" t="s">
        <v>1000</v>
      </c>
      <c r="G677" s="1" t="s">
        <v>104</v>
      </c>
      <c r="H677" s="1" t="s">
        <v>496</v>
      </c>
      <c r="I677" s="2">
        <v>39.69</v>
      </c>
      <c r="J677" s="2">
        <v>38.17</v>
      </c>
      <c r="K677" s="2">
        <f t="shared" si="91"/>
        <v>5.68</v>
      </c>
      <c r="L677" s="2">
        <f t="shared" si="92"/>
        <v>32.5</v>
      </c>
      <c r="N677" s="4">
        <v>3.37</v>
      </c>
      <c r="O677" s="5">
        <v>1828.2249999999999</v>
      </c>
      <c r="P677" s="6">
        <v>2.31</v>
      </c>
      <c r="Q677" s="5">
        <v>971.35500000000002</v>
      </c>
      <c r="AL677" s="5" t="str">
        <f t="shared" si="96"/>
        <v/>
      </c>
      <c r="AM677" s="3">
        <v>0.05</v>
      </c>
      <c r="AN677" s="5">
        <f t="shared" si="90"/>
        <v>149.1</v>
      </c>
      <c r="AO677" s="2">
        <v>1.74</v>
      </c>
      <c r="AP677" s="5">
        <f t="shared" si="97"/>
        <v>1.74</v>
      </c>
      <c r="AQ677" s="2">
        <v>2.75</v>
      </c>
      <c r="AR677" s="2">
        <v>27.96</v>
      </c>
      <c r="AS677" s="5">
        <f t="shared" si="93"/>
        <v>2799.58</v>
      </c>
      <c r="AT677" s="11">
        <f t="shared" si="94"/>
        <v>0.12978288464107268</v>
      </c>
      <c r="AU677" s="5">
        <f t="shared" si="95"/>
        <v>129.78288464107268</v>
      </c>
    </row>
    <row r="678" spans="1:47" x14ac:dyDescent="0.3">
      <c r="A678" s="1" t="s">
        <v>1013</v>
      </c>
      <c r="B678" s="1" t="s">
        <v>1014</v>
      </c>
      <c r="C678" s="1" t="s">
        <v>1015</v>
      </c>
      <c r="D678" s="1" t="s">
        <v>323</v>
      </c>
      <c r="E678" s="1" t="s">
        <v>51</v>
      </c>
      <c r="F678" s="1" t="s">
        <v>1016</v>
      </c>
      <c r="G678" s="1" t="s">
        <v>104</v>
      </c>
      <c r="H678" s="1" t="s">
        <v>496</v>
      </c>
      <c r="I678" s="2">
        <v>60.3265621133</v>
      </c>
      <c r="J678" s="2">
        <v>30.21</v>
      </c>
      <c r="K678" s="2">
        <f t="shared" si="91"/>
        <v>0.26</v>
      </c>
      <c r="L678" s="2">
        <f t="shared" si="92"/>
        <v>29.95</v>
      </c>
      <c r="T678" s="8">
        <v>0.26</v>
      </c>
      <c r="U678" s="5">
        <v>20.02</v>
      </c>
      <c r="AL678" s="5" t="str">
        <f t="shared" si="96"/>
        <v/>
      </c>
      <c r="AN678" s="5" t="str">
        <f t="shared" si="90"/>
        <v/>
      </c>
      <c r="AP678" s="5" t="str">
        <f t="shared" si="97"/>
        <v/>
      </c>
      <c r="AR678" s="2">
        <v>29.95</v>
      </c>
      <c r="AS678" s="5">
        <f t="shared" si="93"/>
        <v>20.02</v>
      </c>
      <c r="AT678" s="11">
        <f t="shared" si="94"/>
        <v>9.2808683820940114E-4</v>
      </c>
      <c r="AU678" s="5">
        <f t="shared" si="95"/>
        <v>0.92808683820940119</v>
      </c>
    </row>
    <row r="679" spans="1:47" x14ac:dyDescent="0.3">
      <c r="A679" s="1" t="s">
        <v>1013</v>
      </c>
      <c r="B679" s="1" t="s">
        <v>1014</v>
      </c>
      <c r="C679" s="1" t="s">
        <v>1015</v>
      </c>
      <c r="D679" s="1" t="s">
        <v>323</v>
      </c>
      <c r="E679" s="1" t="s">
        <v>109</v>
      </c>
      <c r="F679" s="1" t="s">
        <v>1016</v>
      </c>
      <c r="G679" s="1" t="s">
        <v>104</v>
      </c>
      <c r="H679" s="1" t="s">
        <v>496</v>
      </c>
      <c r="I679" s="2">
        <v>60.3265621133</v>
      </c>
      <c r="J679" s="2">
        <v>29.35</v>
      </c>
      <c r="K679" s="2">
        <f t="shared" si="91"/>
        <v>0</v>
      </c>
      <c r="L679" s="2">
        <f t="shared" si="92"/>
        <v>29.35</v>
      </c>
      <c r="AL679" s="5" t="str">
        <f t="shared" si="96"/>
        <v/>
      </c>
      <c r="AN679" s="5" t="str">
        <f t="shared" si="90"/>
        <v/>
      </c>
      <c r="AP679" s="5" t="str">
        <f t="shared" si="97"/>
        <v/>
      </c>
      <c r="AR679" s="2">
        <v>29.35</v>
      </c>
      <c r="AS679" s="5">
        <f t="shared" si="93"/>
        <v>0</v>
      </c>
      <c r="AT679" s="11">
        <f t="shared" si="94"/>
        <v>0</v>
      </c>
      <c r="AU679" s="5">
        <f t="shared" si="95"/>
        <v>0</v>
      </c>
    </row>
    <row r="680" spans="1:47" x14ac:dyDescent="0.3">
      <c r="A680" s="1" t="s">
        <v>1017</v>
      </c>
      <c r="B680" s="1" t="s">
        <v>1018</v>
      </c>
      <c r="C680" s="1" t="s">
        <v>1019</v>
      </c>
      <c r="D680" s="1" t="s">
        <v>566</v>
      </c>
      <c r="E680" s="1" t="s">
        <v>60</v>
      </c>
      <c r="F680" s="1" t="s">
        <v>1016</v>
      </c>
      <c r="G680" s="1" t="s">
        <v>104</v>
      </c>
      <c r="H680" s="1" t="s">
        <v>496</v>
      </c>
      <c r="I680" s="2">
        <v>10.01</v>
      </c>
      <c r="J680" s="2">
        <v>9.51</v>
      </c>
      <c r="K680" s="2">
        <f t="shared" si="91"/>
        <v>4.42</v>
      </c>
      <c r="L680" s="2">
        <f t="shared" si="92"/>
        <v>5.08</v>
      </c>
      <c r="P680" s="6">
        <v>0.05</v>
      </c>
      <c r="Q680" s="5">
        <v>21.024999999999999</v>
      </c>
      <c r="Z680" s="9">
        <v>4.37</v>
      </c>
      <c r="AA680" s="5">
        <v>135.47</v>
      </c>
      <c r="AL680" s="5" t="str">
        <f t="shared" si="96"/>
        <v/>
      </c>
      <c r="AN680" s="5" t="str">
        <f t="shared" si="90"/>
        <v/>
      </c>
      <c r="AP680" s="5" t="str">
        <f t="shared" si="97"/>
        <v/>
      </c>
      <c r="AR680" s="2">
        <v>5.08</v>
      </c>
      <c r="AS680" s="5">
        <f t="shared" si="93"/>
        <v>156.495</v>
      </c>
      <c r="AT680" s="11">
        <f t="shared" si="94"/>
        <v>7.2547926945844285E-3</v>
      </c>
      <c r="AU680" s="5">
        <f t="shared" si="95"/>
        <v>7.2547926945844283</v>
      </c>
    </row>
    <row r="681" spans="1:47" x14ac:dyDescent="0.3">
      <c r="A681" s="1" t="s">
        <v>1020</v>
      </c>
      <c r="B681" s="1" t="s">
        <v>1018</v>
      </c>
      <c r="C681" s="1" t="s">
        <v>1019</v>
      </c>
      <c r="D681" s="1" t="s">
        <v>566</v>
      </c>
      <c r="E681" s="1" t="s">
        <v>61</v>
      </c>
      <c r="F681" s="1" t="s">
        <v>1016</v>
      </c>
      <c r="G681" s="1" t="s">
        <v>104</v>
      </c>
      <c r="H681" s="1" t="s">
        <v>496</v>
      </c>
      <c r="I681" s="2">
        <v>76.48</v>
      </c>
      <c r="J681" s="2">
        <v>40.19</v>
      </c>
      <c r="K681" s="2">
        <f t="shared" si="91"/>
        <v>9.86</v>
      </c>
      <c r="L681" s="2">
        <f t="shared" si="92"/>
        <v>30.14</v>
      </c>
      <c r="N681" s="4">
        <v>5.12</v>
      </c>
      <c r="O681" s="5">
        <v>2777.6</v>
      </c>
      <c r="P681" s="6">
        <v>4.74</v>
      </c>
      <c r="Q681" s="5">
        <v>1993.17</v>
      </c>
      <c r="AL681" s="5" t="str">
        <f t="shared" si="96"/>
        <v/>
      </c>
      <c r="AM681" s="3">
        <v>0.52</v>
      </c>
      <c r="AN681" s="5">
        <f t="shared" si="90"/>
        <v>1550.64</v>
      </c>
      <c r="AO681" s="2">
        <v>0.55000000000000004</v>
      </c>
      <c r="AP681" s="5">
        <f t="shared" si="97"/>
        <v>0.55000000000000004</v>
      </c>
      <c r="AQ681" s="2">
        <v>1.59</v>
      </c>
      <c r="AR681" s="2">
        <v>27.48</v>
      </c>
      <c r="AS681" s="5">
        <f t="shared" si="93"/>
        <v>4770.7700000000004</v>
      </c>
      <c r="AT681" s="11">
        <f t="shared" si="94"/>
        <v>0.22116327897723603</v>
      </c>
      <c r="AU681" s="5">
        <f t="shared" si="95"/>
        <v>221.16327897723602</v>
      </c>
    </row>
    <row r="682" spans="1:47" x14ac:dyDescent="0.3">
      <c r="A682" s="1" t="s">
        <v>1020</v>
      </c>
      <c r="B682" s="1" t="s">
        <v>1018</v>
      </c>
      <c r="C682" s="1" t="s">
        <v>1019</v>
      </c>
      <c r="D682" s="1" t="s">
        <v>566</v>
      </c>
      <c r="E682" s="1" t="s">
        <v>60</v>
      </c>
      <c r="F682" s="1" t="s">
        <v>1016</v>
      </c>
      <c r="G682" s="1" t="s">
        <v>104</v>
      </c>
      <c r="H682" s="1" t="s">
        <v>496</v>
      </c>
      <c r="I682" s="2">
        <v>76.48</v>
      </c>
      <c r="J682" s="2">
        <v>29.53</v>
      </c>
      <c r="K682" s="2">
        <f t="shared" si="91"/>
        <v>4.22</v>
      </c>
      <c r="L682" s="2">
        <f t="shared" si="92"/>
        <v>25.33</v>
      </c>
      <c r="N682" s="4">
        <v>0.13</v>
      </c>
      <c r="O682" s="5">
        <v>70.525000000000006</v>
      </c>
      <c r="P682" s="6">
        <v>0.01</v>
      </c>
      <c r="Q682" s="5">
        <v>4.2050000000000001</v>
      </c>
      <c r="R682" s="7">
        <v>0.02</v>
      </c>
      <c r="S682" s="5">
        <v>5.14</v>
      </c>
      <c r="Z682" s="9">
        <v>4.0599999999999996</v>
      </c>
      <c r="AA682" s="5">
        <v>125.86</v>
      </c>
      <c r="AL682" s="5" t="str">
        <f t="shared" si="96"/>
        <v/>
      </c>
      <c r="AM682" s="3">
        <v>0.13</v>
      </c>
      <c r="AN682" s="5">
        <f t="shared" si="90"/>
        <v>387.66</v>
      </c>
      <c r="AO682" s="2">
        <v>0.36</v>
      </c>
      <c r="AP682" s="5">
        <f t="shared" si="97"/>
        <v>0.36</v>
      </c>
      <c r="AQ682" s="2">
        <v>0.73</v>
      </c>
      <c r="AR682" s="2">
        <v>24.11</v>
      </c>
      <c r="AS682" s="5">
        <f t="shared" si="93"/>
        <v>205.73000000000002</v>
      </c>
      <c r="AT682" s="11">
        <f t="shared" si="94"/>
        <v>9.5372280332077976E-3</v>
      </c>
      <c r="AU682" s="5">
        <f t="shared" si="95"/>
        <v>9.5372280332077981</v>
      </c>
    </row>
    <row r="683" spans="1:47" x14ac:dyDescent="0.3">
      <c r="A683" s="1" t="s">
        <v>1020</v>
      </c>
      <c r="B683" s="1" t="s">
        <v>1018</v>
      </c>
      <c r="C683" s="1" t="s">
        <v>1019</v>
      </c>
      <c r="D683" s="1" t="s">
        <v>566</v>
      </c>
      <c r="E683" s="1" t="s">
        <v>109</v>
      </c>
      <c r="F683" s="1" t="s">
        <v>1016</v>
      </c>
      <c r="G683" s="1" t="s">
        <v>104</v>
      </c>
      <c r="H683" s="1" t="s">
        <v>496</v>
      </c>
      <c r="I683" s="2">
        <v>76.48</v>
      </c>
      <c r="J683" s="2">
        <v>6.23</v>
      </c>
      <c r="K683" s="2">
        <f t="shared" si="91"/>
        <v>0</v>
      </c>
      <c r="L683" s="2">
        <f t="shared" si="92"/>
        <v>6.23</v>
      </c>
      <c r="AL683" s="5" t="str">
        <f t="shared" si="96"/>
        <v/>
      </c>
      <c r="AN683" s="5" t="str">
        <f t="shared" si="90"/>
        <v/>
      </c>
      <c r="AP683" s="5" t="str">
        <f t="shared" si="97"/>
        <v/>
      </c>
      <c r="AR683" s="2">
        <v>6.23</v>
      </c>
      <c r="AS683" s="5">
        <f t="shared" si="93"/>
        <v>0</v>
      </c>
      <c r="AT683" s="11">
        <f t="shared" si="94"/>
        <v>0</v>
      </c>
      <c r="AU683" s="5">
        <f t="shared" si="95"/>
        <v>0</v>
      </c>
    </row>
    <row r="684" spans="1:47" x14ac:dyDescent="0.3">
      <c r="A684" s="1" t="s">
        <v>1021</v>
      </c>
      <c r="B684" s="1" t="s">
        <v>1022</v>
      </c>
      <c r="C684" s="1" t="s">
        <v>1023</v>
      </c>
      <c r="D684" s="1" t="s">
        <v>566</v>
      </c>
      <c r="E684" s="1" t="s">
        <v>109</v>
      </c>
      <c r="F684" s="1" t="s">
        <v>1016</v>
      </c>
      <c r="G684" s="1" t="s">
        <v>104</v>
      </c>
      <c r="H684" s="1" t="s">
        <v>496</v>
      </c>
      <c r="I684" s="2">
        <v>3.8</v>
      </c>
      <c r="J684" s="2">
        <v>3.54</v>
      </c>
      <c r="K684" s="2">
        <f t="shared" si="91"/>
        <v>1.29</v>
      </c>
      <c r="L684" s="2">
        <f t="shared" si="92"/>
        <v>2.2400000000000002</v>
      </c>
      <c r="P684" s="6">
        <v>0.02</v>
      </c>
      <c r="Q684" s="5">
        <v>8.41</v>
      </c>
      <c r="R684" s="7">
        <v>0.01</v>
      </c>
      <c r="S684" s="5">
        <v>2.57</v>
      </c>
      <c r="T684" s="8">
        <v>0.02</v>
      </c>
      <c r="U684" s="5">
        <v>1.54</v>
      </c>
      <c r="Z684" s="9">
        <v>1.24</v>
      </c>
      <c r="AA684" s="5">
        <v>38.44</v>
      </c>
      <c r="AL684" s="5" t="str">
        <f t="shared" si="96"/>
        <v/>
      </c>
      <c r="AN684" s="5" t="str">
        <f t="shared" si="90"/>
        <v/>
      </c>
      <c r="AP684" s="5" t="str">
        <f t="shared" si="97"/>
        <v/>
      </c>
      <c r="AR684" s="2">
        <v>2.2400000000000002</v>
      </c>
      <c r="AS684" s="5">
        <f t="shared" si="93"/>
        <v>50.959999999999994</v>
      </c>
      <c r="AT684" s="11">
        <f t="shared" si="94"/>
        <v>2.3624028608966573E-3</v>
      </c>
      <c r="AU684" s="5">
        <f t="shared" si="95"/>
        <v>2.3624028608966574</v>
      </c>
    </row>
    <row r="685" spans="1:47" x14ac:dyDescent="0.3">
      <c r="A685" s="1" t="s">
        <v>1024</v>
      </c>
      <c r="B685" s="1" t="s">
        <v>1025</v>
      </c>
      <c r="C685" s="1" t="s">
        <v>1019</v>
      </c>
      <c r="D685" s="1" t="s">
        <v>566</v>
      </c>
      <c r="E685" s="1" t="s">
        <v>51</v>
      </c>
      <c r="F685" s="1" t="s">
        <v>1016</v>
      </c>
      <c r="G685" s="1" t="s">
        <v>104</v>
      </c>
      <c r="H685" s="1" t="s">
        <v>496</v>
      </c>
      <c r="I685" s="2">
        <v>10.06</v>
      </c>
      <c r="J685" s="2">
        <v>10.06</v>
      </c>
      <c r="K685" s="2">
        <f t="shared" si="91"/>
        <v>0</v>
      </c>
      <c r="L685" s="2">
        <f t="shared" si="92"/>
        <v>10.050000000000001</v>
      </c>
      <c r="AL685" s="5" t="str">
        <f t="shared" si="96"/>
        <v/>
      </c>
      <c r="AN685" s="5" t="str">
        <f t="shared" si="90"/>
        <v/>
      </c>
      <c r="AP685" s="5" t="str">
        <f t="shared" si="97"/>
        <v/>
      </c>
      <c r="AR685" s="2">
        <v>10.050000000000001</v>
      </c>
      <c r="AS685" s="5">
        <f t="shared" si="93"/>
        <v>0</v>
      </c>
      <c r="AT685" s="11">
        <f t="shared" si="94"/>
        <v>0</v>
      </c>
      <c r="AU685" s="5">
        <f t="shared" si="95"/>
        <v>0</v>
      </c>
    </row>
    <row r="686" spans="1:47" x14ac:dyDescent="0.3">
      <c r="A686" s="1" t="s">
        <v>1026</v>
      </c>
      <c r="B686" s="1" t="s">
        <v>1027</v>
      </c>
      <c r="C686" s="1" t="s">
        <v>1028</v>
      </c>
      <c r="D686" s="1" t="s">
        <v>814</v>
      </c>
      <c r="E686" s="1" t="s">
        <v>102</v>
      </c>
      <c r="F686" s="1" t="s">
        <v>1016</v>
      </c>
      <c r="G686" s="1" t="s">
        <v>104</v>
      </c>
      <c r="H686" s="1" t="s">
        <v>496</v>
      </c>
      <c r="I686" s="2">
        <v>100.096107754</v>
      </c>
      <c r="J686" s="2">
        <v>40.11</v>
      </c>
      <c r="K686" s="2">
        <f t="shared" si="91"/>
        <v>0.23</v>
      </c>
      <c r="L686" s="2">
        <f t="shared" si="92"/>
        <v>39.770000000000003</v>
      </c>
      <c r="P686" s="6">
        <v>0.23</v>
      </c>
      <c r="Q686" s="5">
        <v>96.715000000000003</v>
      </c>
      <c r="AL686" s="5" t="str">
        <f t="shared" si="96"/>
        <v/>
      </c>
      <c r="AN686" s="5" t="str">
        <f t="shared" si="90"/>
        <v/>
      </c>
      <c r="AP686" s="5" t="str">
        <f t="shared" si="97"/>
        <v/>
      </c>
      <c r="AR686" s="2">
        <v>39.770000000000003</v>
      </c>
      <c r="AS686" s="5">
        <f t="shared" si="93"/>
        <v>96.715000000000003</v>
      </c>
      <c r="AT686" s="11">
        <f t="shared" si="94"/>
        <v>4.4835124154556562E-3</v>
      </c>
      <c r="AU686" s="5">
        <f t="shared" si="95"/>
        <v>4.4835124154556567</v>
      </c>
    </row>
    <row r="687" spans="1:47" x14ac:dyDescent="0.3">
      <c r="A687" s="1" t="s">
        <v>1026</v>
      </c>
      <c r="B687" s="1" t="s">
        <v>1027</v>
      </c>
      <c r="C687" s="1" t="s">
        <v>1028</v>
      </c>
      <c r="D687" s="1" t="s">
        <v>814</v>
      </c>
      <c r="E687" s="1" t="s">
        <v>63</v>
      </c>
      <c r="F687" s="1" t="s">
        <v>1016</v>
      </c>
      <c r="G687" s="1" t="s">
        <v>104</v>
      </c>
      <c r="H687" s="1" t="s">
        <v>496</v>
      </c>
      <c r="I687" s="2">
        <v>100.096107754</v>
      </c>
      <c r="J687" s="2">
        <v>38.520000000000003</v>
      </c>
      <c r="K687" s="2">
        <f t="shared" si="91"/>
        <v>19.640000000000004</v>
      </c>
      <c r="L687" s="2">
        <f t="shared" si="92"/>
        <v>18.87</v>
      </c>
      <c r="P687" s="6">
        <v>13.98</v>
      </c>
      <c r="Q687" s="5">
        <v>5878.59</v>
      </c>
      <c r="R687" s="7">
        <v>4.9000000000000004</v>
      </c>
      <c r="S687" s="5">
        <v>1259.3</v>
      </c>
      <c r="T687" s="8">
        <v>0.76</v>
      </c>
      <c r="U687" s="5">
        <v>58.52</v>
      </c>
      <c r="AL687" s="5" t="str">
        <f t="shared" si="96"/>
        <v/>
      </c>
      <c r="AN687" s="5" t="str">
        <f t="shared" si="90"/>
        <v/>
      </c>
      <c r="AP687" s="5" t="str">
        <f t="shared" si="97"/>
        <v/>
      </c>
      <c r="AR687" s="2">
        <v>18.87</v>
      </c>
      <c r="AS687" s="5">
        <f t="shared" si="93"/>
        <v>7196.4100000000008</v>
      </c>
      <c r="AT687" s="11">
        <f t="shared" si="94"/>
        <v>0.33361105910881705</v>
      </c>
      <c r="AU687" s="5">
        <f t="shared" si="95"/>
        <v>333.61105910881702</v>
      </c>
    </row>
    <row r="688" spans="1:47" x14ac:dyDescent="0.3">
      <c r="A688" s="1" t="s">
        <v>1026</v>
      </c>
      <c r="B688" s="1" t="s">
        <v>1027</v>
      </c>
      <c r="C688" s="1" t="s">
        <v>1028</v>
      </c>
      <c r="D688" s="1" t="s">
        <v>814</v>
      </c>
      <c r="E688" s="1" t="s">
        <v>71</v>
      </c>
      <c r="F688" s="1" t="s">
        <v>1016</v>
      </c>
      <c r="G688" s="1" t="s">
        <v>104</v>
      </c>
      <c r="H688" s="1" t="s">
        <v>496</v>
      </c>
      <c r="I688" s="2">
        <v>100.096107754</v>
      </c>
      <c r="J688" s="2">
        <v>9.5500000000000007</v>
      </c>
      <c r="K688" s="2">
        <f t="shared" si="91"/>
        <v>4.0999999999999996</v>
      </c>
      <c r="L688" s="2">
        <f t="shared" si="92"/>
        <v>5.45</v>
      </c>
      <c r="P688" s="6">
        <v>0.85</v>
      </c>
      <c r="Q688" s="5">
        <v>357.42500000000001</v>
      </c>
      <c r="R688" s="7">
        <v>3.25</v>
      </c>
      <c r="S688" s="5">
        <v>835.25</v>
      </c>
      <c r="AL688" s="5" t="str">
        <f t="shared" si="96"/>
        <v/>
      </c>
      <c r="AN688" s="5" t="str">
        <f t="shared" si="90"/>
        <v/>
      </c>
      <c r="AP688" s="5" t="str">
        <f t="shared" si="97"/>
        <v/>
      </c>
      <c r="AR688" s="2">
        <v>5.45</v>
      </c>
      <c r="AS688" s="5">
        <f t="shared" si="93"/>
        <v>1192.675</v>
      </c>
      <c r="AT688" s="11">
        <f t="shared" si="94"/>
        <v>5.5290008479590286E-2</v>
      </c>
      <c r="AU688" s="5">
        <f t="shared" si="95"/>
        <v>55.290008479590291</v>
      </c>
    </row>
    <row r="689" spans="1:47" x14ac:dyDescent="0.3">
      <c r="A689" s="1" t="s">
        <v>1026</v>
      </c>
      <c r="B689" s="1" t="s">
        <v>1027</v>
      </c>
      <c r="C689" s="1" t="s">
        <v>1028</v>
      </c>
      <c r="D689" s="1" t="s">
        <v>814</v>
      </c>
      <c r="E689" s="1" t="s">
        <v>62</v>
      </c>
      <c r="F689" s="1" t="s">
        <v>1016</v>
      </c>
      <c r="G689" s="1" t="s">
        <v>104</v>
      </c>
      <c r="H689" s="1" t="s">
        <v>496</v>
      </c>
      <c r="I689" s="2">
        <v>100.096107754</v>
      </c>
      <c r="J689" s="2">
        <v>10.01</v>
      </c>
      <c r="K689" s="2">
        <f t="shared" si="91"/>
        <v>0</v>
      </c>
      <c r="L689" s="2">
        <f t="shared" si="92"/>
        <v>10</v>
      </c>
      <c r="AL689" s="5" t="str">
        <f t="shared" si="96"/>
        <v/>
      </c>
      <c r="AN689" s="5" t="str">
        <f t="shared" si="90"/>
        <v/>
      </c>
      <c r="AO689" s="2">
        <v>0.01</v>
      </c>
      <c r="AP689" s="5">
        <f t="shared" si="97"/>
        <v>0.01</v>
      </c>
      <c r="AR689" s="2">
        <v>9.99</v>
      </c>
      <c r="AS689" s="5">
        <f t="shared" si="93"/>
        <v>0</v>
      </c>
      <c r="AT689" s="11">
        <f t="shared" si="94"/>
        <v>0</v>
      </c>
      <c r="AU689" s="5">
        <f t="shared" si="95"/>
        <v>0</v>
      </c>
    </row>
    <row r="690" spans="1:47" x14ac:dyDescent="0.3">
      <c r="A690" s="1" t="s">
        <v>1029</v>
      </c>
      <c r="B690" s="1" t="s">
        <v>1030</v>
      </c>
      <c r="C690" s="1" t="s">
        <v>1031</v>
      </c>
      <c r="D690" s="1" t="s">
        <v>646</v>
      </c>
      <c r="E690" s="1" t="s">
        <v>71</v>
      </c>
      <c r="F690" s="1" t="s">
        <v>1016</v>
      </c>
      <c r="G690" s="1" t="s">
        <v>104</v>
      </c>
      <c r="H690" s="1" t="s">
        <v>496</v>
      </c>
      <c r="I690" s="2">
        <v>59.9258573806</v>
      </c>
      <c r="J690" s="2">
        <v>27.86</v>
      </c>
      <c r="K690" s="2">
        <f t="shared" si="91"/>
        <v>0.18</v>
      </c>
      <c r="L690" s="2">
        <f t="shared" si="92"/>
        <v>27.68</v>
      </c>
      <c r="P690" s="6">
        <v>0.11</v>
      </c>
      <c r="Q690" s="5">
        <v>46.255000000000003</v>
      </c>
      <c r="R690" s="7">
        <v>7.0000000000000007E-2</v>
      </c>
      <c r="S690" s="5">
        <v>17.989999999999998</v>
      </c>
      <c r="AL690" s="5" t="str">
        <f t="shared" si="96"/>
        <v/>
      </c>
      <c r="AN690" s="5" t="str">
        <f t="shared" si="90"/>
        <v/>
      </c>
      <c r="AO690" s="2">
        <v>1.02</v>
      </c>
      <c r="AP690" s="5">
        <f t="shared" si="97"/>
        <v>1.02</v>
      </c>
      <c r="AQ690" s="2">
        <v>1.52</v>
      </c>
      <c r="AR690" s="2">
        <v>25.14</v>
      </c>
      <c r="AS690" s="5">
        <f t="shared" si="93"/>
        <v>64.245000000000005</v>
      </c>
      <c r="AT690" s="11">
        <f t="shared" si="94"/>
        <v>2.9782686773607886E-3</v>
      </c>
      <c r="AU690" s="5">
        <f t="shared" si="95"/>
        <v>2.9782686773607887</v>
      </c>
    </row>
    <row r="691" spans="1:47" x14ac:dyDescent="0.3">
      <c r="A691" s="1" t="s">
        <v>1029</v>
      </c>
      <c r="B691" s="1" t="s">
        <v>1030</v>
      </c>
      <c r="C691" s="1" t="s">
        <v>1031</v>
      </c>
      <c r="D691" s="1" t="s">
        <v>646</v>
      </c>
      <c r="E691" s="1" t="s">
        <v>62</v>
      </c>
      <c r="F691" s="1" t="s">
        <v>1016</v>
      </c>
      <c r="G691" s="1" t="s">
        <v>104</v>
      </c>
      <c r="H691" s="1" t="s">
        <v>496</v>
      </c>
      <c r="I691" s="2">
        <v>59.9258573806</v>
      </c>
      <c r="J691" s="2">
        <v>28.95</v>
      </c>
      <c r="K691" s="2">
        <f t="shared" si="91"/>
        <v>1.81</v>
      </c>
      <c r="L691" s="2">
        <f t="shared" si="92"/>
        <v>27.14</v>
      </c>
      <c r="P691" s="6">
        <v>0.05</v>
      </c>
      <c r="Q691" s="5">
        <v>21.024999999999999</v>
      </c>
      <c r="R691" s="7">
        <v>0.22</v>
      </c>
      <c r="S691" s="5">
        <v>56.54</v>
      </c>
      <c r="Z691" s="9">
        <v>1.54</v>
      </c>
      <c r="AA691" s="5">
        <v>47.74</v>
      </c>
      <c r="AL691" s="5" t="str">
        <f t="shared" si="96"/>
        <v/>
      </c>
      <c r="AN691" s="5" t="str">
        <f t="shared" si="90"/>
        <v/>
      </c>
      <c r="AO691" s="2">
        <v>1.1299999999999999</v>
      </c>
      <c r="AP691" s="5">
        <f t="shared" si="97"/>
        <v>1.1299999999999999</v>
      </c>
      <c r="AQ691" s="2">
        <v>1.71</v>
      </c>
      <c r="AR691" s="2">
        <v>24.3</v>
      </c>
      <c r="AS691" s="5">
        <f t="shared" si="93"/>
        <v>125.30500000000001</v>
      </c>
      <c r="AT691" s="11">
        <f t="shared" si="94"/>
        <v>5.808887175915536E-3</v>
      </c>
      <c r="AU691" s="5">
        <f t="shared" si="95"/>
        <v>5.8088871759155358</v>
      </c>
    </row>
    <row r="692" spans="1:47" x14ac:dyDescent="0.3">
      <c r="A692" s="1" t="s">
        <v>1032</v>
      </c>
      <c r="B692" s="1" t="s">
        <v>1033</v>
      </c>
      <c r="C692" s="1" t="s">
        <v>1034</v>
      </c>
      <c r="D692" s="1" t="s">
        <v>673</v>
      </c>
      <c r="E692" s="1" t="s">
        <v>85</v>
      </c>
      <c r="F692" s="1" t="s">
        <v>1016</v>
      </c>
      <c r="G692" s="1" t="s">
        <v>104</v>
      </c>
      <c r="H692" s="1" t="s">
        <v>496</v>
      </c>
      <c r="I692" s="2">
        <v>157.14011340600001</v>
      </c>
      <c r="J692" s="2">
        <v>38.369999999999997</v>
      </c>
      <c r="K692" s="2">
        <f t="shared" si="91"/>
        <v>18.77</v>
      </c>
      <c r="L692" s="2">
        <f t="shared" si="92"/>
        <v>14.82</v>
      </c>
      <c r="R692" s="7">
        <v>9.43</v>
      </c>
      <c r="S692" s="5">
        <v>2423.5100000000002</v>
      </c>
      <c r="T692" s="8">
        <v>9.34</v>
      </c>
      <c r="U692" s="5">
        <v>719.18</v>
      </c>
      <c r="AL692" s="5" t="str">
        <f t="shared" si="96"/>
        <v/>
      </c>
      <c r="AN692" s="5" t="str">
        <f t="shared" si="90"/>
        <v/>
      </c>
      <c r="AP692" s="5" t="str">
        <f t="shared" si="97"/>
        <v/>
      </c>
      <c r="AR692" s="2">
        <v>14.82</v>
      </c>
      <c r="AS692" s="5">
        <f t="shared" si="93"/>
        <v>3142.69</v>
      </c>
      <c r="AT692" s="11">
        <f t="shared" si="94"/>
        <v>0.14568877250610904</v>
      </c>
      <c r="AU692" s="5">
        <f t="shared" si="95"/>
        <v>145.68877250610905</v>
      </c>
    </row>
    <row r="693" spans="1:47" x14ac:dyDescent="0.3">
      <c r="A693" s="1" t="s">
        <v>1032</v>
      </c>
      <c r="B693" s="1" t="s">
        <v>1033</v>
      </c>
      <c r="C693" s="1" t="s">
        <v>1034</v>
      </c>
      <c r="D693" s="1" t="s">
        <v>673</v>
      </c>
      <c r="E693" s="1" t="s">
        <v>74</v>
      </c>
      <c r="F693" s="1" t="s">
        <v>1016</v>
      </c>
      <c r="G693" s="1" t="s">
        <v>104</v>
      </c>
      <c r="H693" s="1" t="s">
        <v>496</v>
      </c>
      <c r="I693" s="2">
        <v>157.14011340600001</v>
      </c>
      <c r="J693" s="2">
        <v>36.86</v>
      </c>
      <c r="K693" s="2">
        <f t="shared" si="91"/>
        <v>21.96</v>
      </c>
      <c r="L693" s="2">
        <f t="shared" si="92"/>
        <v>7.94</v>
      </c>
      <c r="P693" s="6">
        <v>0.63</v>
      </c>
      <c r="Q693" s="5">
        <v>264.91500000000002</v>
      </c>
      <c r="R693" s="7">
        <v>15.82</v>
      </c>
      <c r="S693" s="5">
        <v>4065.74</v>
      </c>
      <c r="T693" s="8">
        <v>4.91</v>
      </c>
      <c r="U693" s="5">
        <v>378.07</v>
      </c>
      <c r="X693" s="2">
        <v>0.6</v>
      </c>
      <c r="Y693" s="5">
        <v>46.2</v>
      </c>
      <c r="AL693" s="5" t="str">
        <f t="shared" si="96"/>
        <v/>
      </c>
      <c r="AN693" s="5" t="str">
        <f t="shared" si="90"/>
        <v/>
      </c>
      <c r="AP693" s="5" t="str">
        <f t="shared" si="97"/>
        <v/>
      </c>
      <c r="AR693" s="2">
        <v>7.94</v>
      </c>
      <c r="AS693" s="5">
        <f t="shared" si="93"/>
        <v>4754.9249999999993</v>
      </c>
      <c r="AT693" s="11">
        <f t="shared" si="94"/>
        <v>0.22042873672191993</v>
      </c>
      <c r="AU693" s="5">
        <f t="shared" si="95"/>
        <v>220.4287367219199</v>
      </c>
    </row>
    <row r="694" spans="1:47" x14ac:dyDescent="0.3">
      <c r="A694" s="1" t="s">
        <v>1032</v>
      </c>
      <c r="B694" s="1" t="s">
        <v>1033</v>
      </c>
      <c r="C694" s="1" t="s">
        <v>1034</v>
      </c>
      <c r="D694" s="1" t="s">
        <v>673</v>
      </c>
      <c r="E694" s="1" t="s">
        <v>65</v>
      </c>
      <c r="F694" s="1" t="s">
        <v>1016</v>
      </c>
      <c r="G694" s="1" t="s">
        <v>104</v>
      </c>
      <c r="H694" s="1" t="s">
        <v>496</v>
      </c>
      <c r="I694" s="2">
        <v>157.14011340600001</v>
      </c>
      <c r="J694" s="2">
        <v>38.67</v>
      </c>
      <c r="K694" s="2">
        <f t="shared" si="91"/>
        <v>3.96</v>
      </c>
      <c r="L694" s="2">
        <f t="shared" si="92"/>
        <v>34.71</v>
      </c>
      <c r="R694" s="7">
        <v>3.64</v>
      </c>
      <c r="S694" s="5">
        <v>935.48</v>
      </c>
      <c r="T694" s="8">
        <v>0.32</v>
      </c>
      <c r="U694" s="5">
        <v>24.64</v>
      </c>
      <c r="AL694" s="5" t="str">
        <f t="shared" si="96"/>
        <v/>
      </c>
      <c r="AN694" s="5" t="str">
        <f t="shared" si="90"/>
        <v/>
      </c>
      <c r="AP694" s="5" t="str">
        <f t="shared" si="97"/>
        <v/>
      </c>
      <c r="AR694" s="2">
        <v>34.71</v>
      </c>
      <c r="AS694" s="5">
        <f t="shared" si="93"/>
        <v>960.12</v>
      </c>
      <c r="AT694" s="11">
        <f t="shared" si="94"/>
        <v>4.4509227527552958E-2</v>
      </c>
      <c r="AU694" s="5">
        <f t="shared" si="95"/>
        <v>44.509227527552959</v>
      </c>
    </row>
    <row r="695" spans="1:47" x14ac:dyDescent="0.3">
      <c r="A695" s="1" t="s">
        <v>1032</v>
      </c>
      <c r="B695" s="1" t="s">
        <v>1033</v>
      </c>
      <c r="C695" s="1" t="s">
        <v>1034</v>
      </c>
      <c r="D695" s="1" t="s">
        <v>673</v>
      </c>
      <c r="E695" s="1" t="s">
        <v>64</v>
      </c>
      <c r="F695" s="1" t="s">
        <v>1016</v>
      </c>
      <c r="G695" s="1" t="s">
        <v>104</v>
      </c>
      <c r="H695" s="1" t="s">
        <v>496</v>
      </c>
      <c r="I695" s="2">
        <v>157.14011340600001</v>
      </c>
      <c r="J695" s="2">
        <v>40.26</v>
      </c>
      <c r="K695" s="2">
        <f t="shared" si="91"/>
        <v>0</v>
      </c>
      <c r="L695" s="2">
        <f t="shared" si="92"/>
        <v>40</v>
      </c>
      <c r="AL695" s="5" t="str">
        <f t="shared" si="96"/>
        <v/>
      </c>
      <c r="AN695" s="5" t="str">
        <f t="shared" si="90"/>
        <v/>
      </c>
      <c r="AP695" s="5" t="str">
        <f t="shared" si="97"/>
        <v/>
      </c>
      <c r="AR695" s="2">
        <v>40</v>
      </c>
      <c r="AS695" s="5">
        <f t="shared" si="93"/>
        <v>0</v>
      </c>
      <c r="AT695" s="11">
        <f t="shared" si="94"/>
        <v>0</v>
      </c>
      <c r="AU695" s="5">
        <f t="shared" si="95"/>
        <v>0</v>
      </c>
    </row>
    <row r="696" spans="1:47" x14ac:dyDescent="0.3">
      <c r="A696" s="1" t="s">
        <v>1035</v>
      </c>
      <c r="B696" s="1" t="s">
        <v>1036</v>
      </c>
      <c r="C696" s="1" t="s">
        <v>1037</v>
      </c>
      <c r="D696" s="1" t="s">
        <v>900</v>
      </c>
      <c r="E696" s="1" t="s">
        <v>85</v>
      </c>
      <c r="F696" s="1" t="s">
        <v>1016</v>
      </c>
      <c r="G696" s="1" t="s">
        <v>104</v>
      </c>
      <c r="H696" s="1" t="s">
        <v>496</v>
      </c>
      <c r="I696" s="2">
        <v>165.91395745700001</v>
      </c>
      <c r="J696" s="2">
        <v>2.0299999999999998</v>
      </c>
      <c r="K696" s="2">
        <f t="shared" si="91"/>
        <v>0.48</v>
      </c>
      <c r="L696" s="2">
        <f t="shared" si="92"/>
        <v>0.49</v>
      </c>
      <c r="R696" s="7">
        <v>0.17</v>
      </c>
      <c r="S696" s="5">
        <v>43.69</v>
      </c>
      <c r="T696" s="8">
        <v>0.31</v>
      </c>
      <c r="U696" s="5">
        <v>23.87</v>
      </c>
      <c r="AL696" s="5" t="str">
        <f t="shared" si="96"/>
        <v/>
      </c>
      <c r="AN696" s="5" t="str">
        <f t="shared" si="90"/>
        <v/>
      </c>
      <c r="AP696" s="5" t="str">
        <f t="shared" si="97"/>
        <v/>
      </c>
      <c r="AR696" s="2">
        <v>0.49</v>
      </c>
      <c r="AS696" s="5">
        <f t="shared" si="93"/>
        <v>67.56</v>
      </c>
      <c r="AT696" s="11">
        <f t="shared" si="94"/>
        <v>3.1319453940772796E-3</v>
      </c>
      <c r="AU696" s="5">
        <f t="shared" si="95"/>
        <v>3.1319453940772797</v>
      </c>
    </row>
    <row r="697" spans="1:47" x14ac:dyDescent="0.3">
      <c r="A697" s="1" t="s">
        <v>1035</v>
      </c>
      <c r="B697" s="1" t="s">
        <v>1036</v>
      </c>
      <c r="C697" s="1" t="s">
        <v>1037</v>
      </c>
      <c r="D697" s="1" t="s">
        <v>900</v>
      </c>
      <c r="E697" s="1" t="s">
        <v>74</v>
      </c>
      <c r="F697" s="1" t="s">
        <v>1016</v>
      </c>
      <c r="G697" s="1" t="s">
        <v>104</v>
      </c>
      <c r="H697" s="1" t="s">
        <v>496</v>
      </c>
      <c r="I697" s="2">
        <v>165.91395745700001</v>
      </c>
      <c r="J697" s="2">
        <v>1.96</v>
      </c>
      <c r="K697" s="2">
        <f t="shared" si="91"/>
        <v>0.26</v>
      </c>
      <c r="L697" s="2">
        <f t="shared" si="92"/>
        <v>0.06</v>
      </c>
      <c r="R697" s="7">
        <v>7.0000000000000007E-2</v>
      </c>
      <c r="S697" s="5">
        <v>17.989999999999998</v>
      </c>
      <c r="X697" s="2">
        <v>0.19</v>
      </c>
      <c r="Y697" s="5">
        <v>14.63</v>
      </c>
      <c r="AL697" s="5" t="str">
        <f t="shared" si="96"/>
        <v/>
      </c>
      <c r="AN697" s="5" t="str">
        <f t="shared" si="90"/>
        <v/>
      </c>
      <c r="AP697" s="5" t="str">
        <f t="shared" si="97"/>
        <v/>
      </c>
      <c r="AR697" s="2">
        <v>0.06</v>
      </c>
      <c r="AS697" s="5">
        <f t="shared" si="93"/>
        <v>32.619999999999997</v>
      </c>
      <c r="AT697" s="11">
        <f t="shared" si="94"/>
        <v>1.5121974356838495E-3</v>
      </c>
      <c r="AU697" s="5">
        <f t="shared" si="95"/>
        <v>1.5121974356838495</v>
      </c>
    </row>
    <row r="698" spans="1:47" x14ac:dyDescent="0.3">
      <c r="A698" s="1" t="s">
        <v>1035</v>
      </c>
      <c r="B698" s="1" t="s">
        <v>1036</v>
      </c>
      <c r="C698" s="1" t="s">
        <v>1037</v>
      </c>
      <c r="D698" s="1" t="s">
        <v>900</v>
      </c>
      <c r="E698" s="1" t="s">
        <v>80</v>
      </c>
      <c r="F698" s="1" t="s">
        <v>1016</v>
      </c>
      <c r="G698" s="1" t="s">
        <v>104</v>
      </c>
      <c r="H698" s="1" t="s">
        <v>496</v>
      </c>
      <c r="I698" s="2">
        <v>165.91395745700001</v>
      </c>
      <c r="J698" s="2">
        <v>40.56</v>
      </c>
      <c r="K698" s="2">
        <f t="shared" si="91"/>
        <v>0</v>
      </c>
      <c r="L698" s="2">
        <f t="shared" si="92"/>
        <v>40</v>
      </c>
      <c r="AL698" s="5" t="str">
        <f t="shared" si="96"/>
        <v/>
      </c>
      <c r="AN698" s="5" t="str">
        <f t="shared" si="90"/>
        <v/>
      </c>
      <c r="AO698" s="2">
        <v>0.67</v>
      </c>
      <c r="AP698" s="5">
        <f t="shared" si="97"/>
        <v>0.67</v>
      </c>
      <c r="AQ698" s="2">
        <v>1</v>
      </c>
      <c r="AR698" s="2">
        <v>38.33</v>
      </c>
      <c r="AS698" s="5">
        <f t="shared" si="93"/>
        <v>0</v>
      </c>
      <c r="AT698" s="11">
        <f t="shared" si="94"/>
        <v>0</v>
      </c>
      <c r="AU698" s="5">
        <f t="shared" si="95"/>
        <v>0</v>
      </c>
    </row>
    <row r="699" spans="1:47" x14ac:dyDescent="0.3">
      <c r="A699" s="1" t="s">
        <v>1035</v>
      </c>
      <c r="B699" s="1" t="s">
        <v>1036</v>
      </c>
      <c r="C699" s="1" t="s">
        <v>1037</v>
      </c>
      <c r="D699" s="1" t="s">
        <v>900</v>
      </c>
      <c r="E699" s="1" t="s">
        <v>86</v>
      </c>
      <c r="F699" s="1" t="s">
        <v>1016</v>
      </c>
      <c r="G699" s="1" t="s">
        <v>104</v>
      </c>
      <c r="H699" s="1" t="s">
        <v>496</v>
      </c>
      <c r="I699" s="2">
        <v>165.91395745700001</v>
      </c>
      <c r="J699" s="2">
        <v>40.479999999999997</v>
      </c>
      <c r="K699" s="2">
        <f t="shared" si="91"/>
        <v>0</v>
      </c>
      <c r="L699" s="2">
        <f t="shared" si="92"/>
        <v>40</v>
      </c>
      <c r="AL699" s="5" t="str">
        <f t="shared" si="96"/>
        <v/>
      </c>
      <c r="AN699" s="5" t="str">
        <f t="shared" si="90"/>
        <v/>
      </c>
      <c r="AP699" s="5" t="str">
        <f t="shared" si="97"/>
        <v/>
      </c>
      <c r="AR699" s="2">
        <v>40</v>
      </c>
      <c r="AS699" s="5">
        <f t="shared" si="93"/>
        <v>0</v>
      </c>
      <c r="AT699" s="11">
        <f t="shared" si="94"/>
        <v>0</v>
      </c>
      <c r="AU699" s="5">
        <f t="shared" si="95"/>
        <v>0</v>
      </c>
    </row>
    <row r="700" spans="1:47" x14ac:dyDescent="0.3">
      <c r="A700" s="1" t="s">
        <v>1035</v>
      </c>
      <c r="B700" s="1" t="s">
        <v>1036</v>
      </c>
      <c r="C700" s="1" t="s">
        <v>1037</v>
      </c>
      <c r="D700" s="1" t="s">
        <v>900</v>
      </c>
      <c r="E700" s="1" t="s">
        <v>66</v>
      </c>
      <c r="F700" s="1" t="s">
        <v>1016</v>
      </c>
      <c r="G700" s="1" t="s">
        <v>104</v>
      </c>
      <c r="H700" s="1" t="s">
        <v>496</v>
      </c>
      <c r="I700" s="2">
        <v>165.91395745700001</v>
      </c>
      <c r="J700" s="2">
        <v>40.340000000000003</v>
      </c>
      <c r="K700" s="2">
        <f t="shared" si="91"/>
        <v>0.09</v>
      </c>
      <c r="L700" s="2">
        <f t="shared" si="92"/>
        <v>39.909999999999997</v>
      </c>
      <c r="N700" s="4">
        <v>0.03</v>
      </c>
      <c r="O700" s="5">
        <v>16.274999999999999</v>
      </c>
      <c r="P700" s="6">
        <v>0.06</v>
      </c>
      <c r="Q700" s="5">
        <v>25.23</v>
      </c>
      <c r="AL700" s="5" t="str">
        <f t="shared" si="96"/>
        <v/>
      </c>
      <c r="AN700" s="5" t="str">
        <f t="shared" si="90"/>
        <v/>
      </c>
      <c r="AO700" s="2">
        <v>0.55000000000000004</v>
      </c>
      <c r="AP700" s="5">
        <f t="shared" si="97"/>
        <v>0.55000000000000004</v>
      </c>
      <c r="AQ700" s="2">
        <v>0.82</v>
      </c>
      <c r="AR700" s="2">
        <v>38.54</v>
      </c>
      <c r="AS700" s="5">
        <f t="shared" si="93"/>
        <v>41.504999999999995</v>
      </c>
      <c r="AT700" s="11">
        <f t="shared" si="94"/>
        <v>1.9240881228711885E-3</v>
      </c>
      <c r="AU700" s="5">
        <f t="shared" si="95"/>
        <v>1.9240881228711884</v>
      </c>
    </row>
    <row r="701" spans="1:47" x14ac:dyDescent="0.3">
      <c r="A701" s="1" t="s">
        <v>1035</v>
      </c>
      <c r="B701" s="1" t="s">
        <v>1036</v>
      </c>
      <c r="C701" s="1" t="s">
        <v>1037</v>
      </c>
      <c r="D701" s="1" t="s">
        <v>900</v>
      </c>
      <c r="E701" s="1" t="s">
        <v>55</v>
      </c>
      <c r="F701" s="1" t="s">
        <v>1016</v>
      </c>
      <c r="G701" s="1" t="s">
        <v>104</v>
      </c>
      <c r="H701" s="1" t="s">
        <v>496</v>
      </c>
      <c r="I701" s="2">
        <v>165.91395745700001</v>
      </c>
      <c r="J701" s="2">
        <v>40.42</v>
      </c>
      <c r="K701" s="2">
        <f t="shared" si="91"/>
        <v>0</v>
      </c>
      <c r="L701" s="2">
        <f t="shared" si="92"/>
        <v>40</v>
      </c>
      <c r="AL701" s="5" t="str">
        <f t="shared" si="96"/>
        <v/>
      </c>
      <c r="AN701" s="5" t="str">
        <f t="shared" si="90"/>
        <v/>
      </c>
      <c r="AO701" s="2">
        <v>0.69</v>
      </c>
      <c r="AP701" s="5">
        <f t="shared" si="97"/>
        <v>0.69</v>
      </c>
      <c r="AQ701" s="2">
        <v>1.04</v>
      </c>
      <c r="AR701" s="2">
        <v>38.270000000000003</v>
      </c>
      <c r="AS701" s="5">
        <f t="shared" si="93"/>
        <v>0</v>
      </c>
      <c r="AT701" s="11">
        <f t="shared" si="94"/>
        <v>0</v>
      </c>
      <c r="AU701" s="5">
        <f t="shared" si="95"/>
        <v>0</v>
      </c>
    </row>
    <row r="702" spans="1:47" x14ac:dyDescent="0.3">
      <c r="A702" s="1" t="s">
        <v>1038</v>
      </c>
      <c r="B702" s="1" t="s">
        <v>1039</v>
      </c>
      <c r="C702" s="1" t="s">
        <v>1040</v>
      </c>
      <c r="D702" s="1" t="s">
        <v>566</v>
      </c>
      <c r="E702" s="1" t="s">
        <v>109</v>
      </c>
      <c r="F702" s="1" t="s">
        <v>1041</v>
      </c>
      <c r="G702" s="1" t="s">
        <v>104</v>
      </c>
      <c r="H702" s="1" t="s">
        <v>496</v>
      </c>
      <c r="I702" s="2">
        <v>118.63</v>
      </c>
      <c r="J702" s="2">
        <v>36.47</v>
      </c>
      <c r="K702" s="2">
        <f t="shared" si="91"/>
        <v>0</v>
      </c>
      <c r="L702" s="2">
        <f t="shared" si="92"/>
        <v>1.33</v>
      </c>
      <c r="AL702" s="5" t="str">
        <f t="shared" si="96"/>
        <v/>
      </c>
      <c r="AN702" s="5" t="str">
        <f t="shared" ref="AN702:AN765" si="98">IF(AM702&gt;0,AM702*$AN$1,"")</f>
        <v/>
      </c>
      <c r="AO702" s="2">
        <v>0.01</v>
      </c>
      <c r="AP702" s="5">
        <f t="shared" si="97"/>
        <v>0.01</v>
      </c>
      <c r="AR702" s="2">
        <v>1.32</v>
      </c>
      <c r="AS702" s="5">
        <f t="shared" si="93"/>
        <v>0</v>
      </c>
      <c r="AT702" s="11">
        <f t="shared" si="94"/>
        <v>0</v>
      </c>
      <c r="AU702" s="5">
        <f t="shared" si="95"/>
        <v>0</v>
      </c>
    </row>
    <row r="703" spans="1:47" x14ac:dyDescent="0.3">
      <c r="A703" s="1" t="s">
        <v>1042</v>
      </c>
      <c r="B703" s="1" t="s">
        <v>1043</v>
      </c>
      <c r="C703" s="1" t="s">
        <v>1044</v>
      </c>
      <c r="D703" s="1" t="s">
        <v>640</v>
      </c>
      <c r="E703" s="1" t="s">
        <v>62</v>
      </c>
      <c r="F703" s="1" t="s">
        <v>1041</v>
      </c>
      <c r="G703" s="1" t="s">
        <v>104</v>
      </c>
      <c r="H703" s="1" t="s">
        <v>496</v>
      </c>
      <c r="I703" s="2">
        <v>39.81</v>
      </c>
      <c r="J703" s="2">
        <v>38.299999999999997</v>
      </c>
      <c r="K703" s="2">
        <f t="shared" si="91"/>
        <v>8</v>
      </c>
      <c r="L703" s="2">
        <f t="shared" si="92"/>
        <v>1.58</v>
      </c>
      <c r="R703" s="7">
        <v>7.57</v>
      </c>
      <c r="S703" s="5">
        <v>1945.49</v>
      </c>
      <c r="T703" s="8">
        <v>0.43</v>
      </c>
      <c r="U703" s="5">
        <v>33.11</v>
      </c>
      <c r="AL703" s="5" t="str">
        <f t="shared" si="96"/>
        <v/>
      </c>
      <c r="AN703" s="5" t="str">
        <f t="shared" si="98"/>
        <v/>
      </c>
      <c r="AP703" s="5" t="str">
        <f t="shared" si="97"/>
        <v/>
      </c>
      <c r="AR703" s="2">
        <v>1.58</v>
      </c>
      <c r="AS703" s="5">
        <f t="shared" si="93"/>
        <v>1978.6</v>
      </c>
      <c r="AT703" s="11">
        <f t="shared" si="94"/>
        <v>9.1723906997058999E-2</v>
      </c>
      <c r="AU703" s="5">
        <f t="shared" si="95"/>
        <v>91.723906997059004</v>
      </c>
    </row>
    <row r="704" spans="1:47" x14ac:dyDescent="0.3">
      <c r="A704" s="1" t="s">
        <v>1045</v>
      </c>
      <c r="B704" s="1" t="s">
        <v>1046</v>
      </c>
      <c r="C704" s="1" t="s">
        <v>1047</v>
      </c>
      <c r="D704" s="1" t="s">
        <v>742</v>
      </c>
      <c r="E704" s="1" t="s">
        <v>71</v>
      </c>
      <c r="F704" s="1" t="s">
        <v>1041</v>
      </c>
      <c r="G704" s="1" t="s">
        <v>104</v>
      </c>
      <c r="H704" s="1" t="s">
        <v>496</v>
      </c>
      <c r="I704" s="2">
        <v>43.11</v>
      </c>
      <c r="J704" s="2">
        <v>40.5</v>
      </c>
      <c r="K704" s="2">
        <f t="shared" si="91"/>
        <v>0</v>
      </c>
      <c r="L704" s="2">
        <f t="shared" si="92"/>
        <v>1.27</v>
      </c>
      <c r="AL704" s="5" t="str">
        <f t="shared" si="96"/>
        <v/>
      </c>
      <c r="AN704" s="5" t="str">
        <f t="shared" si="98"/>
        <v/>
      </c>
      <c r="AP704" s="5" t="str">
        <f t="shared" si="97"/>
        <v/>
      </c>
      <c r="AR704" s="2">
        <v>1.27</v>
      </c>
      <c r="AS704" s="5">
        <f t="shared" si="93"/>
        <v>0</v>
      </c>
      <c r="AT704" s="11">
        <f t="shared" si="94"/>
        <v>0</v>
      </c>
      <c r="AU704" s="5">
        <f t="shared" si="95"/>
        <v>0</v>
      </c>
    </row>
    <row r="705" spans="1:47" x14ac:dyDescent="0.3">
      <c r="A705" s="1" t="s">
        <v>1048</v>
      </c>
      <c r="B705" s="1" t="s">
        <v>1049</v>
      </c>
      <c r="C705" s="1" t="s">
        <v>1050</v>
      </c>
      <c r="D705" s="1" t="s">
        <v>1051</v>
      </c>
      <c r="E705" s="1" t="s">
        <v>51</v>
      </c>
      <c r="F705" s="1" t="s">
        <v>455</v>
      </c>
      <c r="G705" s="1" t="s">
        <v>104</v>
      </c>
      <c r="H705" s="1" t="s">
        <v>496</v>
      </c>
      <c r="I705" s="2">
        <v>161.13999999999999</v>
      </c>
      <c r="J705" s="2">
        <v>39.130000000000003</v>
      </c>
      <c r="K705" s="2">
        <f t="shared" si="91"/>
        <v>38.4</v>
      </c>
      <c r="L705" s="2">
        <f t="shared" si="92"/>
        <v>0</v>
      </c>
      <c r="R705" s="7">
        <v>25.04</v>
      </c>
      <c r="S705" s="5">
        <v>6435.2800000000007</v>
      </c>
      <c r="T705" s="8">
        <v>13.36</v>
      </c>
      <c r="U705" s="5">
        <v>1028.72</v>
      </c>
      <c r="AL705" s="5" t="str">
        <f t="shared" si="96"/>
        <v/>
      </c>
      <c r="AN705" s="5" t="str">
        <f t="shared" si="98"/>
        <v/>
      </c>
      <c r="AP705" s="5" t="str">
        <f t="shared" si="97"/>
        <v/>
      </c>
      <c r="AS705" s="5">
        <f t="shared" si="93"/>
        <v>7464.0000000000009</v>
      </c>
      <c r="AT705" s="11">
        <f t="shared" si="94"/>
        <v>0.34601599202772088</v>
      </c>
      <c r="AU705" s="5">
        <f t="shared" si="95"/>
        <v>346.01599202772087</v>
      </c>
    </row>
    <row r="706" spans="1:47" x14ac:dyDescent="0.3">
      <c r="A706" s="1" t="s">
        <v>1048</v>
      </c>
      <c r="B706" s="1" t="s">
        <v>1049</v>
      </c>
      <c r="C706" s="1" t="s">
        <v>1050</v>
      </c>
      <c r="D706" s="1" t="s">
        <v>1051</v>
      </c>
      <c r="E706" s="1" t="s">
        <v>61</v>
      </c>
      <c r="F706" s="1" t="s">
        <v>455</v>
      </c>
      <c r="G706" s="1" t="s">
        <v>104</v>
      </c>
      <c r="H706" s="1" t="s">
        <v>496</v>
      </c>
      <c r="I706" s="2">
        <v>161.13999999999999</v>
      </c>
      <c r="J706" s="2">
        <v>39.14</v>
      </c>
      <c r="K706" s="2">
        <f t="shared" si="91"/>
        <v>5.65</v>
      </c>
      <c r="L706" s="2">
        <f t="shared" si="92"/>
        <v>0</v>
      </c>
      <c r="T706" s="8">
        <v>5.65</v>
      </c>
      <c r="U706" s="5">
        <v>435.05</v>
      </c>
      <c r="AL706" s="5" t="str">
        <f t="shared" si="96"/>
        <v/>
      </c>
      <c r="AN706" s="5" t="str">
        <f t="shared" si="98"/>
        <v/>
      </c>
      <c r="AP706" s="5" t="str">
        <f t="shared" si="97"/>
        <v/>
      </c>
      <c r="AS706" s="5">
        <f t="shared" si="93"/>
        <v>435.05</v>
      </c>
      <c r="AT706" s="11">
        <f t="shared" si="94"/>
        <v>2.0168040907242758E-2</v>
      </c>
      <c r="AU706" s="5">
        <f t="shared" si="95"/>
        <v>20.168040907242759</v>
      </c>
    </row>
    <row r="707" spans="1:47" x14ac:dyDescent="0.3">
      <c r="A707" s="1" t="s">
        <v>1048</v>
      </c>
      <c r="B707" s="1" t="s">
        <v>1049</v>
      </c>
      <c r="C707" s="1" t="s">
        <v>1050</v>
      </c>
      <c r="D707" s="1" t="s">
        <v>1051</v>
      </c>
      <c r="E707" s="1" t="s">
        <v>60</v>
      </c>
      <c r="F707" s="1" t="s">
        <v>455</v>
      </c>
      <c r="G707" s="1" t="s">
        <v>104</v>
      </c>
      <c r="H707" s="1" t="s">
        <v>496</v>
      </c>
      <c r="I707" s="2">
        <v>161.13999999999999</v>
      </c>
      <c r="J707" s="2">
        <v>40.409999999999997</v>
      </c>
      <c r="K707" s="2">
        <f t="shared" ref="K707:K770" si="99">SUM(N707,P707,R707,T707,V707,X707,Z707,AB707,AE707,AG707,AI707)</f>
        <v>35.82</v>
      </c>
      <c r="L707" s="2">
        <f t="shared" ref="L707:L770" si="100">SUM(M707,AD707,AK707,AM707,AO707,AQ707,AR707)</f>
        <v>0.09</v>
      </c>
      <c r="P707" s="6">
        <v>4.62</v>
      </c>
      <c r="Q707" s="5">
        <v>1942.71</v>
      </c>
      <c r="R707" s="7">
        <v>28.73</v>
      </c>
      <c r="S707" s="5">
        <v>7383.61</v>
      </c>
      <c r="T707" s="8">
        <v>2.4700000000000002</v>
      </c>
      <c r="U707" s="5">
        <v>190.19</v>
      </c>
      <c r="AL707" s="5" t="str">
        <f t="shared" si="96"/>
        <v/>
      </c>
      <c r="AN707" s="5" t="str">
        <f t="shared" si="98"/>
        <v/>
      </c>
      <c r="AP707" s="5" t="str">
        <f t="shared" si="97"/>
        <v/>
      </c>
      <c r="AR707" s="2">
        <v>0.09</v>
      </c>
      <c r="AS707" s="5">
        <f t="shared" ref="AS707:AS770" si="101">SUM(O707,Q707,S707,U707,W707,Y707,AA707,AC707,AF707,AH707,AJ707)</f>
        <v>9516.51</v>
      </c>
      <c r="AT707" s="11">
        <f t="shared" ref="AT707:AT770" si="102">(AS707/$AS$1583)*100</f>
        <v>0.4411662176167907</v>
      </c>
      <c r="AU707" s="5">
        <f t="shared" ref="AU707:AU770" si="103">(AT707/100)*$AU$1</f>
        <v>441.16621761679068</v>
      </c>
    </row>
    <row r="708" spans="1:47" x14ac:dyDescent="0.3">
      <c r="A708" s="1" t="s">
        <v>1048</v>
      </c>
      <c r="B708" s="1" t="s">
        <v>1049</v>
      </c>
      <c r="C708" s="1" t="s">
        <v>1050</v>
      </c>
      <c r="D708" s="1" t="s">
        <v>1051</v>
      </c>
      <c r="E708" s="1" t="s">
        <v>109</v>
      </c>
      <c r="F708" s="1" t="s">
        <v>455</v>
      </c>
      <c r="G708" s="1" t="s">
        <v>104</v>
      </c>
      <c r="H708" s="1" t="s">
        <v>496</v>
      </c>
      <c r="I708" s="2">
        <v>161.13999999999999</v>
      </c>
      <c r="J708" s="2">
        <v>40.4</v>
      </c>
      <c r="K708" s="2">
        <f t="shared" si="99"/>
        <v>38.9</v>
      </c>
      <c r="L708" s="2">
        <f t="shared" si="100"/>
        <v>1.1000000000000001</v>
      </c>
      <c r="P708" s="6">
        <v>7.69</v>
      </c>
      <c r="Q708" s="5">
        <v>3233.645</v>
      </c>
      <c r="R708" s="7">
        <v>28.85</v>
      </c>
      <c r="S708" s="5">
        <v>7414.45</v>
      </c>
      <c r="T708" s="8">
        <v>2.36</v>
      </c>
      <c r="U708" s="5">
        <v>181.72</v>
      </c>
      <c r="AL708" s="5" t="str">
        <f t="shared" si="96"/>
        <v/>
      </c>
      <c r="AN708" s="5" t="str">
        <f t="shared" si="98"/>
        <v/>
      </c>
      <c r="AP708" s="5" t="str">
        <f t="shared" si="97"/>
        <v/>
      </c>
      <c r="AR708" s="2">
        <v>1.1000000000000001</v>
      </c>
      <c r="AS708" s="5">
        <f t="shared" si="101"/>
        <v>10829.814999999999</v>
      </c>
      <c r="AT708" s="11">
        <f t="shared" si="102"/>
        <v>0.50204838969743981</v>
      </c>
      <c r="AU708" s="5">
        <f t="shared" si="103"/>
        <v>502.04838969743986</v>
      </c>
    </row>
    <row r="709" spans="1:47" x14ac:dyDescent="0.3">
      <c r="A709" s="1" t="s">
        <v>1052</v>
      </c>
      <c r="B709" s="1" t="s">
        <v>1053</v>
      </c>
      <c r="C709" s="1" t="s">
        <v>1054</v>
      </c>
      <c r="D709" s="1" t="s">
        <v>1055</v>
      </c>
      <c r="E709" s="1" t="s">
        <v>62</v>
      </c>
      <c r="F709" s="1" t="s">
        <v>455</v>
      </c>
      <c r="G709" s="1" t="s">
        <v>104</v>
      </c>
      <c r="H709" s="1" t="s">
        <v>496</v>
      </c>
      <c r="I709" s="2">
        <v>162.68</v>
      </c>
      <c r="J709" s="2">
        <v>40.6</v>
      </c>
      <c r="K709" s="2">
        <f t="shared" si="99"/>
        <v>11.83</v>
      </c>
      <c r="L709" s="2">
        <f t="shared" si="100"/>
        <v>0.05</v>
      </c>
      <c r="R709" s="7">
        <v>2.5099999999999998</v>
      </c>
      <c r="S709" s="5">
        <v>645.06999999999994</v>
      </c>
      <c r="T709" s="8">
        <v>9.32</v>
      </c>
      <c r="U709" s="5">
        <v>717.64</v>
      </c>
      <c r="AL709" s="5" t="str">
        <f t="shared" si="96"/>
        <v/>
      </c>
      <c r="AN709" s="5" t="str">
        <f t="shared" si="98"/>
        <v/>
      </c>
      <c r="AP709" s="5" t="str">
        <f t="shared" si="97"/>
        <v/>
      </c>
      <c r="AR709" s="2">
        <v>0.05</v>
      </c>
      <c r="AS709" s="5">
        <f t="shared" si="101"/>
        <v>1362.71</v>
      </c>
      <c r="AT709" s="11">
        <f t="shared" si="102"/>
        <v>6.3172488276540123E-2</v>
      </c>
      <c r="AU709" s="5">
        <f t="shared" si="103"/>
        <v>63.172488276540122</v>
      </c>
    </row>
    <row r="710" spans="1:47" x14ac:dyDescent="0.3">
      <c r="A710" s="1" t="s">
        <v>1056</v>
      </c>
      <c r="B710" s="1" t="s">
        <v>1057</v>
      </c>
      <c r="C710" s="1" t="s">
        <v>1058</v>
      </c>
      <c r="D710" s="1" t="s">
        <v>654</v>
      </c>
      <c r="E710" s="1" t="s">
        <v>55</v>
      </c>
      <c r="F710" s="1" t="s">
        <v>455</v>
      </c>
      <c r="G710" s="1" t="s">
        <v>104</v>
      </c>
      <c r="H710" s="1" t="s">
        <v>496</v>
      </c>
      <c r="I710" s="2">
        <v>79.569999999999993</v>
      </c>
      <c r="J710" s="2">
        <v>38.9</v>
      </c>
      <c r="K710" s="2">
        <f t="shared" si="99"/>
        <v>0</v>
      </c>
      <c r="L710" s="2">
        <f t="shared" si="100"/>
        <v>2.79</v>
      </c>
      <c r="AL710" s="5" t="str">
        <f t="shared" si="96"/>
        <v/>
      </c>
      <c r="AN710" s="5" t="str">
        <f t="shared" si="98"/>
        <v/>
      </c>
      <c r="AP710" s="5" t="str">
        <f t="shared" si="97"/>
        <v/>
      </c>
      <c r="AR710" s="2">
        <v>2.79</v>
      </c>
      <c r="AS710" s="5">
        <f t="shared" si="101"/>
        <v>0</v>
      </c>
      <c r="AT710" s="11">
        <f t="shared" si="102"/>
        <v>0</v>
      </c>
      <c r="AU710" s="5">
        <f t="shared" si="103"/>
        <v>0</v>
      </c>
    </row>
    <row r="711" spans="1:47" x14ac:dyDescent="0.3">
      <c r="A711" s="1" t="s">
        <v>1059</v>
      </c>
      <c r="B711" s="1" t="s">
        <v>1060</v>
      </c>
      <c r="C711" s="1" t="s">
        <v>1061</v>
      </c>
      <c r="D711" s="1" t="s">
        <v>566</v>
      </c>
      <c r="E711" s="1" t="s">
        <v>51</v>
      </c>
      <c r="F711" s="1" t="s">
        <v>478</v>
      </c>
      <c r="G711" s="1" t="s">
        <v>104</v>
      </c>
      <c r="H711" s="1" t="s">
        <v>496</v>
      </c>
      <c r="I711" s="2">
        <v>5.68</v>
      </c>
      <c r="J711" s="2">
        <v>4.04</v>
      </c>
      <c r="K711" s="2">
        <f t="shared" si="99"/>
        <v>0.01</v>
      </c>
      <c r="L711" s="2">
        <f t="shared" si="100"/>
        <v>4.03</v>
      </c>
      <c r="R711" s="7">
        <v>0.01</v>
      </c>
      <c r="S711" s="5">
        <v>2.57</v>
      </c>
      <c r="AL711" s="5" t="str">
        <f t="shared" si="96"/>
        <v/>
      </c>
      <c r="AN711" s="5" t="str">
        <f t="shared" si="98"/>
        <v/>
      </c>
      <c r="AP711" s="5" t="str">
        <f t="shared" si="97"/>
        <v/>
      </c>
      <c r="AR711" s="2">
        <v>4.03</v>
      </c>
      <c r="AS711" s="5">
        <f t="shared" si="101"/>
        <v>2.57</v>
      </c>
      <c r="AT711" s="11">
        <f t="shared" si="102"/>
        <v>1.1914001869121683E-4</v>
      </c>
      <c r="AU711" s="5">
        <f t="shared" si="103"/>
        <v>0.11914001869121683</v>
      </c>
    </row>
    <row r="712" spans="1:47" x14ac:dyDescent="0.3">
      <c r="A712" s="1" t="s">
        <v>1059</v>
      </c>
      <c r="B712" s="1" t="s">
        <v>1060</v>
      </c>
      <c r="C712" s="1" t="s">
        <v>1061</v>
      </c>
      <c r="D712" s="1" t="s">
        <v>566</v>
      </c>
      <c r="E712" s="1" t="s">
        <v>61</v>
      </c>
      <c r="F712" s="1" t="s">
        <v>478</v>
      </c>
      <c r="G712" s="1" t="s">
        <v>104</v>
      </c>
      <c r="H712" s="1" t="s">
        <v>496</v>
      </c>
      <c r="I712" s="2">
        <v>5.68</v>
      </c>
      <c r="J712" s="2">
        <v>1.01</v>
      </c>
      <c r="K712" s="2">
        <f t="shared" si="99"/>
        <v>1.01</v>
      </c>
      <c r="L712" s="2">
        <f t="shared" si="100"/>
        <v>0</v>
      </c>
      <c r="Z712" s="9">
        <v>1.01</v>
      </c>
      <c r="AA712" s="5">
        <v>31.31</v>
      </c>
      <c r="AL712" s="5" t="str">
        <f t="shared" si="96"/>
        <v/>
      </c>
      <c r="AN712" s="5" t="str">
        <f t="shared" si="98"/>
        <v/>
      </c>
      <c r="AP712" s="5" t="str">
        <f t="shared" si="97"/>
        <v/>
      </c>
      <c r="AS712" s="5">
        <f t="shared" si="101"/>
        <v>31.31</v>
      </c>
      <c r="AT712" s="11">
        <f t="shared" si="102"/>
        <v>1.4514684767400773E-3</v>
      </c>
      <c r="AU712" s="5">
        <f t="shared" si="103"/>
        <v>1.4514684767400774</v>
      </c>
    </row>
    <row r="713" spans="1:47" x14ac:dyDescent="0.3">
      <c r="A713" s="1" t="s">
        <v>1062</v>
      </c>
      <c r="B713" s="1" t="s">
        <v>1011</v>
      </c>
      <c r="C713" s="1" t="s">
        <v>1012</v>
      </c>
      <c r="D713" s="1" t="s">
        <v>598</v>
      </c>
      <c r="E713" s="1" t="s">
        <v>51</v>
      </c>
      <c r="F713" s="1" t="s">
        <v>478</v>
      </c>
      <c r="G713" s="1" t="s">
        <v>104</v>
      </c>
      <c r="H713" s="1" t="s">
        <v>496</v>
      </c>
      <c r="I713" s="2">
        <v>155.22999999999999</v>
      </c>
      <c r="J713" s="2">
        <v>33.75</v>
      </c>
      <c r="K713" s="2">
        <f t="shared" si="99"/>
        <v>13.82</v>
      </c>
      <c r="L713" s="2">
        <f t="shared" si="100"/>
        <v>19.93</v>
      </c>
      <c r="P713" s="6">
        <v>12.19</v>
      </c>
      <c r="Q713" s="5">
        <v>5125.8950000000004</v>
      </c>
      <c r="R713" s="7">
        <v>1.63</v>
      </c>
      <c r="S713" s="5">
        <v>418.91</v>
      </c>
      <c r="AL713" s="5" t="str">
        <f t="shared" si="96"/>
        <v/>
      </c>
      <c r="AN713" s="5" t="str">
        <f t="shared" si="98"/>
        <v/>
      </c>
      <c r="AP713" s="5" t="str">
        <f t="shared" si="97"/>
        <v/>
      </c>
      <c r="AR713" s="2">
        <v>19.93</v>
      </c>
      <c r="AS713" s="5">
        <f t="shared" si="101"/>
        <v>5544.8050000000003</v>
      </c>
      <c r="AT713" s="11">
        <f t="shared" si="102"/>
        <v>0.25704598106581816</v>
      </c>
      <c r="AU713" s="5">
        <f t="shared" si="103"/>
        <v>257.04598106581818</v>
      </c>
    </row>
    <row r="714" spans="1:47" x14ac:dyDescent="0.3">
      <c r="A714" s="1" t="s">
        <v>1062</v>
      </c>
      <c r="B714" s="1" t="s">
        <v>1011</v>
      </c>
      <c r="C714" s="1" t="s">
        <v>1012</v>
      </c>
      <c r="D714" s="1" t="s">
        <v>598</v>
      </c>
      <c r="E714" s="1" t="s">
        <v>61</v>
      </c>
      <c r="F714" s="1" t="s">
        <v>478</v>
      </c>
      <c r="G714" s="1" t="s">
        <v>104</v>
      </c>
      <c r="H714" s="1" t="s">
        <v>496</v>
      </c>
      <c r="I714" s="2">
        <v>155.22999999999999</v>
      </c>
      <c r="J714" s="2">
        <v>38.14</v>
      </c>
      <c r="K714" s="2">
        <f t="shared" si="99"/>
        <v>29.700000000000003</v>
      </c>
      <c r="L714" s="2">
        <f t="shared" si="100"/>
        <v>8.44</v>
      </c>
      <c r="P714" s="6">
        <v>14.21</v>
      </c>
      <c r="Q714" s="5">
        <v>5975.3050000000003</v>
      </c>
      <c r="R714" s="7">
        <v>9.3000000000000007</v>
      </c>
      <c r="S714" s="5">
        <v>2390.1</v>
      </c>
      <c r="Z714" s="9">
        <v>6.19</v>
      </c>
      <c r="AA714" s="5">
        <v>191.89</v>
      </c>
      <c r="AL714" s="5" t="str">
        <f t="shared" si="96"/>
        <v/>
      </c>
      <c r="AN714" s="5" t="str">
        <f t="shared" si="98"/>
        <v/>
      </c>
      <c r="AP714" s="5" t="str">
        <f t="shared" si="97"/>
        <v/>
      </c>
      <c r="AR714" s="2">
        <v>8.44</v>
      </c>
      <c r="AS714" s="5">
        <f t="shared" si="101"/>
        <v>8557.2950000000001</v>
      </c>
      <c r="AT714" s="11">
        <f t="shared" si="102"/>
        <v>0.39669894406469119</v>
      </c>
      <c r="AU714" s="5">
        <f t="shared" si="103"/>
        <v>396.6989440646912</v>
      </c>
    </row>
    <row r="715" spans="1:47" x14ac:dyDescent="0.3">
      <c r="A715" s="1" t="s">
        <v>1062</v>
      </c>
      <c r="B715" s="1" t="s">
        <v>1011</v>
      </c>
      <c r="C715" s="1" t="s">
        <v>1012</v>
      </c>
      <c r="D715" s="1" t="s">
        <v>598</v>
      </c>
      <c r="E715" s="1" t="s">
        <v>60</v>
      </c>
      <c r="F715" s="1" t="s">
        <v>478</v>
      </c>
      <c r="G715" s="1" t="s">
        <v>104</v>
      </c>
      <c r="H715" s="1" t="s">
        <v>496</v>
      </c>
      <c r="I715" s="2">
        <v>155.22999999999999</v>
      </c>
      <c r="J715" s="2">
        <v>40.14</v>
      </c>
      <c r="K715" s="2">
        <f t="shared" si="99"/>
        <v>35.6</v>
      </c>
      <c r="L715" s="2">
        <f t="shared" si="100"/>
        <v>4.3999999999999986</v>
      </c>
      <c r="P715" s="6">
        <v>24.84</v>
      </c>
      <c r="Q715" s="5">
        <v>10445.219999999999</v>
      </c>
      <c r="R715" s="7">
        <v>10.76</v>
      </c>
      <c r="S715" s="5">
        <v>2765.32</v>
      </c>
      <c r="AL715" s="5" t="str">
        <f t="shared" si="96"/>
        <v/>
      </c>
      <c r="AN715" s="5" t="str">
        <f t="shared" si="98"/>
        <v/>
      </c>
      <c r="AP715" s="5" t="str">
        <f t="shared" si="97"/>
        <v/>
      </c>
      <c r="AR715" s="2">
        <v>4.3999999999999986</v>
      </c>
      <c r="AS715" s="5">
        <f t="shared" si="101"/>
        <v>13210.539999999999</v>
      </c>
      <c r="AT715" s="11">
        <f t="shared" si="102"/>
        <v>0.6124140009809601</v>
      </c>
      <c r="AU715" s="5">
        <f t="shared" si="103"/>
        <v>612.41400098096017</v>
      </c>
    </row>
    <row r="716" spans="1:47" x14ac:dyDescent="0.3">
      <c r="A716" s="1" t="s">
        <v>1062</v>
      </c>
      <c r="B716" s="1" t="s">
        <v>1011</v>
      </c>
      <c r="C716" s="1" t="s">
        <v>1012</v>
      </c>
      <c r="D716" s="1" t="s">
        <v>598</v>
      </c>
      <c r="E716" s="1" t="s">
        <v>109</v>
      </c>
      <c r="F716" s="1" t="s">
        <v>478</v>
      </c>
      <c r="G716" s="1" t="s">
        <v>104</v>
      </c>
      <c r="H716" s="1" t="s">
        <v>496</v>
      </c>
      <c r="I716" s="2">
        <v>155.22999999999999</v>
      </c>
      <c r="J716" s="2">
        <v>38.75</v>
      </c>
      <c r="K716" s="2">
        <f t="shared" si="99"/>
        <v>17.78</v>
      </c>
      <c r="L716" s="2">
        <f t="shared" si="100"/>
        <v>20.97</v>
      </c>
      <c r="N716" s="4">
        <v>5.19</v>
      </c>
      <c r="O716" s="5">
        <v>2815.5749999999998</v>
      </c>
      <c r="P716" s="6">
        <v>12.17</v>
      </c>
      <c r="Q716" s="5">
        <v>5117.4849999999997</v>
      </c>
      <c r="R716" s="7">
        <v>0.42</v>
      </c>
      <c r="S716" s="5">
        <v>107.94</v>
      </c>
      <c r="AL716" s="5" t="str">
        <f t="shared" si="96"/>
        <v/>
      </c>
      <c r="AN716" s="5" t="str">
        <f t="shared" si="98"/>
        <v/>
      </c>
      <c r="AP716" s="5" t="str">
        <f t="shared" si="97"/>
        <v/>
      </c>
      <c r="AR716" s="2">
        <v>20.97</v>
      </c>
      <c r="AS716" s="5">
        <f t="shared" si="101"/>
        <v>8040.9999999999991</v>
      </c>
      <c r="AT716" s="11">
        <f t="shared" si="102"/>
        <v>0.37276454875333637</v>
      </c>
      <c r="AU716" s="5">
        <f t="shared" si="103"/>
        <v>372.76454875333638</v>
      </c>
    </row>
    <row r="717" spans="1:47" x14ac:dyDescent="0.3">
      <c r="A717" s="1" t="s">
        <v>1063</v>
      </c>
      <c r="B717" s="1" t="s">
        <v>1064</v>
      </c>
      <c r="C717" s="1" t="s">
        <v>1065</v>
      </c>
      <c r="D717" s="1" t="s">
        <v>566</v>
      </c>
      <c r="E717" s="1" t="s">
        <v>102</v>
      </c>
      <c r="F717" s="1" t="s">
        <v>478</v>
      </c>
      <c r="G717" s="1" t="s">
        <v>104</v>
      </c>
      <c r="H717" s="1" t="s">
        <v>496</v>
      </c>
      <c r="I717" s="2">
        <v>7.43</v>
      </c>
      <c r="J717" s="2">
        <v>4.75</v>
      </c>
      <c r="K717" s="2">
        <f t="shared" si="99"/>
        <v>4.72</v>
      </c>
      <c r="L717" s="2">
        <f t="shared" si="100"/>
        <v>0.03</v>
      </c>
      <c r="Z717" s="9">
        <v>4.72</v>
      </c>
      <c r="AA717" s="5">
        <v>146.32</v>
      </c>
      <c r="AL717" s="5" t="str">
        <f t="shared" si="96"/>
        <v/>
      </c>
      <c r="AN717" s="5" t="str">
        <f t="shared" si="98"/>
        <v/>
      </c>
      <c r="AP717" s="5" t="str">
        <f t="shared" si="97"/>
        <v/>
      </c>
      <c r="AR717" s="2">
        <v>0.03</v>
      </c>
      <c r="AS717" s="5">
        <f t="shared" si="101"/>
        <v>146.32</v>
      </c>
      <c r="AT717" s="11">
        <f t="shared" si="102"/>
        <v>6.7831002081318471E-3</v>
      </c>
      <c r="AU717" s="5">
        <f t="shared" si="103"/>
        <v>6.783100208131847</v>
      </c>
    </row>
    <row r="718" spans="1:47" x14ac:dyDescent="0.3">
      <c r="A718" s="1" t="s">
        <v>1063</v>
      </c>
      <c r="B718" s="1" t="s">
        <v>1064</v>
      </c>
      <c r="C718" s="1" t="s">
        <v>1065</v>
      </c>
      <c r="D718" s="1" t="s">
        <v>566</v>
      </c>
      <c r="E718" s="1" t="s">
        <v>63</v>
      </c>
      <c r="F718" s="1" t="s">
        <v>478</v>
      </c>
      <c r="G718" s="1" t="s">
        <v>104</v>
      </c>
      <c r="H718" s="1" t="s">
        <v>496</v>
      </c>
      <c r="I718" s="2">
        <v>7.43</v>
      </c>
      <c r="J718" s="2">
        <v>2.25</v>
      </c>
      <c r="K718" s="2">
        <f t="shared" si="99"/>
        <v>2.2200000000000002</v>
      </c>
      <c r="L718" s="2">
        <f t="shared" si="100"/>
        <v>0.03</v>
      </c>
      <c r="Z718" s="9">
        <v>2.2200000000000002</v>
      </c>
      <c r="AA718" s="5">
        <v>68.820000000000007</v>
      </c>
      <c r="AL718" s="5" t="str">
        <f t="shared" si="96"/>
        <v/>
      </c>
      <c r="AN718" s="5" t="str">
        <f t="shared" si="98"/>
        <v/>
      </c>
      <c r="AP718" s="5" t="str">
        <f t="shared" si="97"/>
        <v/>
      </c>
      <c r="AR718" s="2">
        <v>0.03</v>
      </c>
      <c r="AS718" s="5">
        <f t="shared" si="101"/>
        <v>68.820000000000007</v>
      </c>
      <c r="AT718" s="11">
        <f t="shared" si="102"/>
        <v>3.1903564538247253E-3</v>
      </c>
      <c r="AU718" s="5">
        <f t="shared" si="103"/>
        <v>3.1903564538247253</v>
      </c>
    </row>
    <row r="719" spans="1:47" x14ac:dyDescent="0.3">
      <c r="A719" s="1" t="s">
        <v>1066</v>
      </c>
      <c r="B719" s="1" t="s">
        <v>2179</v>
      </c>
      <c r="C719" s="1" t="s">
        <v>2180</v>
      </c>
      <c r="D719" s="1" t="s">
        <v>1352</v>
      </c>
      <c r="E719" s="1" t="s">
        <v>102</v>
      </c>
      <c r="F719" s="1" t="s">
        <v>478</v>
      </c>
      <c r="G719" s="1" t="s">
        <v>104</v>
      </c>
      <c r="H719" s="1" t="s">
        <v>496</v>
      </c>
      <c r="I719" s="2">
        <v>75.05</v>
      </c>
      <c r="J719" s="2">
        <v>34.270000000000003</v>
      </c>
      <c r="K719" s="2">
        <f t="shared" si="99"/>
        <v>12.65</v>
      </c>
      <c r="L719" s="2">
        <f t="shared" si="100"/>
        <v>21.62</v>
      </c>
      <c r="P719" s="6">
        <v>11.59</v>
      </c>
      <c r="Q719" s="5">
        <v>4873.5950000000003</v>
      </c>
      <c r="R719" s="7">
        <v>1.06</v>
      </c>
      <c r="S719" s="5">
        <v>272.42</v>
      </c>
      <c r="AL719" s="5" t="str">
        <f t="shared" si="96"/>
        <v/>
      </c>
      <c r="AN719" s="5" t="str">
        <f t="shared" si="98"/>
        <v/>
      </c>
      <c r="AP719" s="5" t="str">
        <f t="shared" si="97"/>
        <v/>
      </c>
      <c r="AR719" s="2">
        <v>21.62</v>
      </c>
      <c r="AS719" s="5">
        <f t="shared" si="101"/>
        <v>5146.0150000000003</v>
      </c>
      <c r="AT719" s="11">
        <f t="shared" si="102"/>
        <v>0.23855888065575184</v>
      </c>
      <c r="AU719" s="5">
        <f t="shared" si="103"/>
        <v>238.55888065575184</v>
      </c>
    </row>
    <row r="720" spans="1:47" x14ac:dyDescent="0.3">
      <c r="A720" s="1" t="s">
        <v>1066</v>
      </c>
      <c r="B720" s="1" t="s">
        <v>2179</v>
      </c>
      <c r="C720" s="1" t="s">
        <v>2180</v>
      </c>
      <c r="D720" s="1" t="s">
        <v>1352</v>
      </c>
      <c r="E720" s="1" t="s">
        <v>62</v>
      </c>
      <c r="F720" s="1" t="s">
        <v>478</v>
      </c>
      <c r="G720" s="1" t="s">
        <v>104</v>
      </c>
      <c r="H720" s="1" t="s">
        <v>496</v>
      </c>
      <c r="I720" s="2">
        <v>75.05</v>
      </c>
      <c r="J720" s="2">
        <v>40.01</v>
      </c>
      <c r="K720" s="2">
        <f t="shared" si="99"/>
        <v>3.06</v>
      </c>
      <c r="L720" s="2">
        <f t="shared" si="100"/>
        <v>36.94</v>
      </c>
      <c r="P720" s="6">
        <v>3.06</v>
      </c>
      <c r="Q720" s="5">
        <v>1286.73</v>
      </c>
      <c r="AL720" s="5" t="str">
        <f t="shared" si="96"/>
        <v/>
      </c>
      <c r="AN720" s="5" t="str">
        <f t="shared" si="98"/>
        <v/>
      </c>
      <c r="AP720" s="5" t="str">
        <f t="shared" si="97"/>
        <v/>
      </c>
      <c r="AR720" s="2">
        <v>36.94</v>
      </c>
      <c r="AS720" s="5">
        <f t="shared" si="101"/>
        <v>1286.73</v>
      </c>
      <c r="AT720" s="11">
        <f t="shared" si="102"/>
        <v>5.9650208657801337E-2</v>
      </c>
      <c r="AU720" s="5">
        <f t="shared" si="103"/>
        <v>59.650208657801336</v>
      </c>
    </row>
    <row r="721" spans="1:47" x14ac:dyDescent="0.3">
      <c r="A721" s="1" t="s">
        <v>1067</v>
      </c>
      <c r="B721" s="1" t="s">
        <v>1049</v>
      </c>
      <c r="C721" s="1" t="s">
        <v>1050</v>
      </c>
      <c r="D721" s="1" t="s">
        <v>1051</v>
      </c>
      <c r="E721" s="1" t="s">
        <v>71</v>
      </c>
      <c r="F721" s="1" t="s">
        <v>478</v>
      </c>
      <c r="G721" s="1" t="s">
        <v>104</v>
      </c>
      <c r="H721" s="1" t="s">
        <v>496</v>
      </c>
      <c r="I721" s="2">
        <v>39.880000000000003</v>
      </c>
      <c r="J721" s="2">
        <v>39.869999999999997</v>
      </c>
      <c r="K721" s="2">
        <f t="shared" si="99"/>
        <v>33.96</v>
      </c>
      <c r="L721" s="2">
        <f t="shared" si="100"/>
        <v>5.9099999999999993</v>
      </c>
      <c r="P721" s="6">
        <v>15.87</v>
      </c>
      <c r="Q721" s="5">
        <v>6673.335</v>
      </c>
      <c r="R721" s="7">
        <v>18.09</v>
      </c>
      <c r="S721" s="5">
        <v>4649.13</v>
      </c>
      <c r="AL721" s="5" t="str">
        <f t="shared" si="96"/>
        <v/>
      </c>
      <c r="AN721" s="5" t="str">
        <f t="shared" si="98"/>
        <v/>
      </c>
      <c r="AP721" s="5" t="str">
        <f t="shared" si="97"/>
        <v/>
      </c>
      <c r="AR721" s="2">
        <v>5.9099999999999993</v>
      </c>
      <c r="AS721" s="5">
        <f t="shared" si="101"/>
        <v>11322.465</v>
      </c>
      <c r="AT721" s="11">
        <f t="shared" si="102"/>
        <v>0.52488665047885152</v>
      </c>
      <c r="AU721" s="5">
        <f t="shared" si="103"/>
        <v>524.88665047885149</v>
      </c>
    </row>
    <row r="722" spans="1:47" x14ac:dyDescent="0.3">
      <c r="A722" s="1" t="s">
        <v>1068</v>
      </c>
      <c r="B722" s="1" t="s">
        <v>1069</v>
      </c>
      <c r="C722" s="1" t="s">
        <v>1050</v>
      </c>
      <c r="D722" s="1" t="s">
        <v>1051</v>
      </c>
      <c r="E722" s="1" t="s">
        <v>63</v>
      </c>
      <c r="F722" s="1" t="s">
        <v>478</v>
      </c>
      <c r="G722" s="1" t="s">
        <v>104</v>
      </c>
      <c r="H722" s="1" t="s">
        <v>496</v>
      </c>
      <c r="I722" s="2">
        <v>37.46</v>
      </c>
      <c r="J722" s="2">
        <v>36.630000000000003</v>
      </c>
      <c r="K722" s="2">
        <f t="shared" si="99"/>
        <v>35.450000000000003</v>
      </c>
      <c r="L722" s="2">
        <f t="shared" si="100"/>
        <v>1.18</v>
      </c>
      <c r="R722" s="7">
        <v>26.79</v>
      </c>
      <c r="S722" s="5">
        <v>6885.0300000000007</v>
      </c>
      <c r="T722" s="8">
        <v>8.66</v>
      </c>
      <c r="U722" s="5">
        <v>666.81999999999994</v>
      </c>
      <c r="AL722" s="5" t="str">
        <f t="shared" ref="AL722:AL785" si="104">IF(AK722&gt;0,AK722*$AL$1,"")</f>
        <v/>
      </c>
      <c r="AN722" s="5" t="str">
        <f t="shared" si="98"/>
        <v/>
      </c>
      <c r="AP722" s="5" t="str">
        <f t="shared" si="97"/>
        <v/>
      </c>
      <c r="AR722" s="2">
        <v>1.18</v>
      </c>
      <c r="AS722" s="5">
        <f t="shared" si="101"/>
        <v>7551.85</v>
      </c>
      <c r="AT722" s="11">
        <f t="shared" si="102"/>
        <v>0.35008854091566771</v>
      </c>
      <c r="AU722" s="5">
        <f t="shared" si="103"/>
        <v>350.08854091566775</v>
      </c>
    </row>
    <row r="723" spans="1:47" x14ac:dyDescent="0.3">
      <c r="A723" s="1" t="s">
        <v>1070</v>
      </c>
      <c r="B723" s="1" t="s">
        <v>1071</v>
      </c>
      <c r="C723" s="1" t="s">
        <v>1072</v>
      </c>
      <c r="D723" s="1" t="s">
        <v>566</v>
      </c>
      <c r="E723" s="1" t="s">
        <v>85</v>
      </c>
      <c r="F723" s="1" t="s">
        <v>478</v>
      </c>
      <c r="G723" s="1" t="s">
        <v>104</v>
      </c>
      <c r="H723" s="1" t="s">
        <v>496</v>
      </c>
      <c r="I723" s="2">
        <v>120.89</v>
      </c>
      <c r="J723" s="2">
        <v>38.65</v>
      </c>
      <c r="K723" s="2">
        <f t="shared" si="99"/>
        <v>0</v>
      </c>
      <c r="L723" s="2">
        <f t="shared" si="100"/>
        <v>5.46</v>
      </c>
      <c r="AL723" s="5" t="str">
        <f t="shared" si="104"/>
        <v/>
      </c>
      <c r="AN723" s="5" t="str">
        <f t="shared" si="98"/>
        <v/>
      </c>
      <c r="AP723" s="5" t="str">
        <f t="shared" si="97"/>
        <v/>
      </c>
      <c r="AR723" s="2">
        <v>5.46</v>
      </c>
      <c r="AS723" s="5">
        <f t="shared" si="101"/>
        <v>0</v>
      </c>
      <c r="AT723" s="11">
        <f t="shared" si="102"/>
        <v>0</v>
      </c>
      <c r="AU723" s="5">
        <f t="shared" si="103"/>
        <v>0</v>
      </c>
    </row>
    <row r="724" spans="1:47" x14ac:dyDescent="0.3">
      <c r="A724" s="1" t="s">
        <v>1070</v>
      </c>
      <c r="B724" s="1" t="s">
        <v>1071</v>
      </c>
      <c r="C724" s="1" t="s">
        <v>1072</v>
      </c>
      <c r="D724" s="1" t="s">
        <v>566</v>
      </c>
      <c r="E724" s="1" t="s">
        <v>64</v>
      </c>
      <c r="F724" s="1" t="s">
        <v>478</v>
      </c>
      <c r="G724" s="1" t="s">
        <v>104</v>
      </c>
      <c r="H724" s="1" t="s">
        <v>496</v>
      </c>
      <c r="I724" s="2">
        <v>120.89</v>
      </c>
      <c r="J724" s="2">
        <v>39.03</v>
      </c>
      <c r="K724" s="2">
        <f t="shared" si="99"/>
        <v>0</v>
      </c>
      <c r="L724" s="2">
        <f t="shared" si="100"/>
        <v>39.020000000000003</v>
      </c>
      <c r="AL724" s="5" t="str">
        <f t="shared" si="104"/>
        <v/>
      </c>
      <c r="AN724" s="5" t="str">
        <f t="shared" si="98"/>
        <v/>
      </c>
      <c r="AP724" s="5" t="str">
        <f t="shared" si="97"/>
        <v/>
      </c>
      <c r="AR724" s="2">
        <v>39.020000000000003</v>
      </c>
      <c r="AS724" s="5">
        <f t="shared" si="101"/>
        <v>0</v>
      </c>
      <c r="AT724" s="11">
        <f t="shared" si="102"/>
        <v>0</v>
      </c>
      <c r="AU724" s="5">
        <f t="shared" si="103"/>
        <v>0</v>
      </c>
    </row>
    <row r="725" spans="1:47" x14ac:dyDescent="0.3">
      <c r="A725" s="1" t="s">
        <v>1070</v>
      </c>
      <c r="B725" s="1" t="s">
        <v>1071</v>
      </c>
      <c r="C725" s="1" t="s">
        <v>1072</v>
      </c>
      <c r="D725" s="1" t="s">
        <v>566</v>
      </c>
      <c r="E725" s="1" t="s">
        <v>86</v>
      </c>
      <c r="F725" s="1" t="s">
        <v>478</v>
      </c>
      <c r="G725" s="1" t="s">
        <v>104</v>
      </c>
      <c r="H725" s="1" t="s">
        <v>496</v>
      </c>
      <c r="I725" s="2">
        <v>120.89</v>
      </c>
      <c r="J725" s="2">
        <v>38.17</v>
      </c>
      <c r="K725" s="2">
        <f t="shared" si="99"/>
        <v>0</v>
      </c>
      <c r="L725" s="2">
        <f t="shared" si="100"/>
        <v>0.56000000000000005</v>
      </c>
      <c r="AL725" s="5" t="str">
        <f t="shared" si="104"/>
        <v/>
      </c>
      <c r="AN725" s="5" t="str">
        <f t="shared" si="98"/>
        <v/>
      </c>
      <c r="AP725" s="5" t="str">
        <f t="shared" si="97"/>
        <v/>
      </c>
      <c r="AR725" s="2">
        <v>0.56000000000000005</v>
      </c>
      <c r="AS725" s="5">
        <f t="shared" si="101"/>
        <v>0</v>
      </c>
      <c r="AT725" s="11">
        <f t="shared" si="102"/>
        <v>0</v>
      </c>
      <c r="AU725" s="5">
        <f t="shared" si="103"/>
        <v>0</v>
      </c>
    </row>
    <row r="726" spans="1:47" x14ac:dyDescent="0.3">
      <c r="A726" s="1" t="s">
        <v>1073</v>
      </c>
      <c r="B726" s="1" t="s">
        <v>1074</v>
      </c>
      <c r="C726" s="1" t="s">
        <v>1075</v>
      </c>
      <c r="D726" s="1" t="s">
        <v>654</v>
      </c>
      <c r="E726" s="1" t="s">
        <v>65</v>
      </c>
      <c r="F726" s="1" t="s">
        <v>478</v>
      </c>
      <c r="G726" s="1" t="s">
        <v>104</v>
      </c>
      <c r="H726" s="1" t="s">
        <v>496</v>
      </c>
      <c r="I726" s="2">
        <v>77.790000000000006</v>
      </c>
      <c r="J726" s="2">
        <v>38.89</v>
      </c>
      <c r="K726" s="2">
        <f t="shared" si="99"/>
        <v>0.67</v>
      </c>
      <c r="L726" s="2">
        <f t="shared" si="100"/>
        <v>23.8</v>
      </c>
      <c r="T726" s="8">
        <v>0.67</v>
      </c>
      <c r="U726" s="5">
        <v>51.59</v>
      </c>
      <c r="AL726" s="5" t="str">
        <f t="shared" si="104"/>
        <v/>
      </c>
      <c r="AN726" s="5" t="str">
        <f t="shared" si="98"/>
        <v/>
      </c>
      <c r="AP726" s="5" t="str">
        <f t="shared" si="97"/>
        <v/>
      </c>
      <c r="AR726" s="2">
        <v>23.8</v>
      </c>
      <c r="AS726" s="5">
        <f t="shared" si="101"/>
        <v>51.59</v>
      </c>
      <c r="AT726" s="11">
        <f t="shared" si="102"/>
        <v>2.3916083907703804E-3</v>
      </c>
      <c r="AU726" s="5">
        <f t="shared" si="103"/>
        <v>2.3916083907703802</v>
      </c>
    </row>
    <row r="727" spans="1:47" x14ac:dyDescent="0.3">
      <c r="A727" s="1" t="s">
        <v>1076</v>
      </c>
      <c r="B727" s="1" t="s">
        <v>1077</v>
      </c>
      <c r="C727" s="1" t="s">
        <v>1012</v>
      </c>
      <c r="D727" s="1" t="s">
        <v>598</v>
      </c>
      <c r="E727" s="1" t="s">
        <v>55</v>
      </c>
      <c r="F727" s="1" t="s">
        <v>478</v>
      </c>
      <c r="G727" s="1" t="s">
        <v>104</v>
      </c>
      <c r="H727" s="1" t="s">
        <v>496</v>
      </c>
      <c r="I727" s="2">
        <v>40.31</v>
      </c>
      <c r="J727" s="2">
        <v>37.81</v>
      </c>
      <c r="K727" s="2">
        <f t="shared" si="99"/>
        <v>36.85</v>
      </c>
      <c r="L727" s="2">
        <f t="shared" si="100"/>
        <v>0.93</v>
      </c>
      <c r="P727" s="6">
        <v>30.42</v>
      </c>
      <c r="Q727" s="5">
        <v>12791.61</v>
      </c>
      <c r="R727" s="7">
        <v>6.43</v>
      </c>
      <c r="S727" s="5">
        <v>1652.51</v>
      </c>
      <c r="AL727" s="5" t="str">
        <f t="shared" si="104"/>
        <v/>
      </c>
      <c r="AN727" s="5" t="str">
        <f t="shared" si="98"/>
        <v/>
      </c>
      <c r="AP727" s="5" t="str">
        <f t="shared" ref="AP727:AP790" si="105">IF(AO727&gt;0,AO727*$AP$1,"")</f>
        <v/>
      </c>
      <c r="AR727" s="2">
        <v>0.93</v>
      </c>
      <c r="AS727" s="5">
        <f t="shared" si="101"/>
        <v>14444.12</v>
      </c>
      <c r="AT727" s="11">
        <f t="shared" si="102"/>
        <v>0.66960028279306572</v>
      </c>
      <c r="AU727" s="5">
        <f t="shared" si="103"/>
        <v>669.60028279306573</v>
      </c>
    </row>
    <row r="728" spans="1:47" x14ac:dyDescent="0.3">
      <c r="A728" s="1" t="s">
        <v>1078</v>
      </c>
      <c r="B728" s="1" t="s">
        <v>1077</v>
      </c>
      <c r="C728" s="1" t="s">
        <v>1012</v>
      </c>
      <c r="D728" s="1" t="s">
        <v>598</v>
      </c>
      <c r="E728" s="1" t="s">
        <v>66</v>
      </c>
      <c r="F728" s="1" t="s">
        <v>478</v>
      </c>
      <c r="G728" s="1" t="s">
        <v>104</v>
      </c>
      <c r="H728" s="1" t="s">
        <v>496</v>
      </c>
      <c r="I728" s="2">
        <v>40.18</v>
      </c>
      <c r="J728" s="2">
        <v>39.159999999999997</v>
      </c>
      <c r="K728" s="2">
        <f t="shared" si="99"/>
        <v>0</v>
      </c>
      <c r="L728" s="2">
        <f t="shared" si="100"/>
        <v>16.97</v>
      </c>
      <c r="AL728" s="5" t="str">
        <f t="shared" si="104"/>
        <v/>
      </c>
      <c r="AN728" s="5" t="str">
        <f t="shared" si="98"/>
        <v/>
      </c>
      <c r="AP728" s="5" t="str">
        <f t="shared" si="105"/>
        <v/>
      </c>
      <c r="AR728" s="2">
        <v>16.97</v>
      </c>
      <c r="AS728" s="5">
        <f t="shared" si="101"/>
        <v>0</v>
      </c>
      <c r="AT728" s="11">
        <f t="shared" si="102"/>
        <v>0</v>
      </c>
      <c r="AU728" s="5">
        <f t="shared" si="103"/>
        <v>0</v>
      </c>
    </row>
    <row r="729" spans="1:47" x14ac:dyDescent="0.3">
      <c r="A729" s="1" t="s">
        <v>1079</v>
      </c>
      <c r="B729" s="1" t="s">
        <v>1080</v>
      </c>
      <c r="C729" s="1" t="s">
        <v>1081</v>
      </c>
      <c r="D729" s="1" t="s">
        <v>566</v>
      </c>
      <c r="E729" s="1" t="s">
        <v>80</v>
      </c>
      <c r="F729" s="1" t="s">
        <v>478</v>
      </c>
      <c r="G729" s="1" t="s">
        <v>104</v>
      </c>
      <c r="H729" s="1" t="s">
        <v>496</v>
      </c>
      <c r="I729" s="2">
        <v>20.16</v>
      </c>
      <c r="J729" s="2">
        <v>19.39</v>
      </c>
      <c r="K729" s="2">
        <f t="shared" si="99"/>
        <v>2.42</v>
      </c>
      <c r="L729" s="2">
        <f t="shared" si="100"/>
        <v>15.79</v>
      </c>
      <c r="P729" s="6">
        <v>0.03</v>
      </c>
      <c r="Q729" s="5">
        <v>12.615</v>
      </c>
      <c r="R729" s="7">
        <v>0.02</v>
      </c>
      <c r="S729" s="5">
        <v>5.14</v>
      </c>
      <c r="Z729" s="9">
        <v>2.37</v>
      </c>
      <c r="AA729" s="5">
        <v>73.47</v>
      </c>
      <c r="AL729" s="5" t="str">
        <f t="shared" si="104"/>
        <v/>
      </c>
      <c r="AN729" s="5" t="str">
        <f t="shared" si="98"/>
        <v/>
      </c>
      <c r="AP729" s="5" t="str">
        <f t="shared" si="105"/>
        <v/>
      </c>
      <c r="AR729" s="2">
        <v>15.79</v>
      </c>
      <c r="AS729" s="5">
        <f t="shared" si="101"/>
        <v>91.224999999999994</v>
      </c>
      <c r="AT729" s="11">
        <f t="shared" si="102"/>
        <v>4.2290070836989322E-3</v>
      </c>
      <c r="AU729" s="5">
        <f t="shared" si="103"/>
        <v>4.2290070836989324</v>
      </c>
    </row>
    <row r="730" spans="1:47" x14ac:dyDescent="0.3">
      <c r="A730" s="1" t="s">
        <v>1082</v>
      </c>
      <c r="B730" s="1" t="s">
        <v>1083</v>
      </c>
      <c r="C730" s="1" t="s">
        <v>1084</v>
      </c>
      <c r="D730" s="1" t="s">
        <v>566</v>
      </c>
      <c r="E730" s="1" t="s">
        <v>80</v>
      </c>
      <c r="F730" s="1" t="s">
        <v>478</v>
      </c>
      <c r="G730" s="1" t="s">
        <v>104</v>
      </c>
      <c r="H730" s="1" t="s">
        <v>496</v>
      </c>
      <c r="I730" s="2">
        <v>20.16</v>
      </c>
      <c r="J730" s="2">
        <v>17.47</v>
      </c>
      <c r="K730" s="2">
        <f t="shared" si="99"/>
        <v>7.74</v>
      </c>
      <c r="L730" s="2">
        <f t="shared" si="100"/>
        <v>8.6999999999999993</v>
      </c>
      <c r="R730" s="7">
        <v>3.83</v>
      </c>
      <c r="S730" s="5">
        <v>984.31000000000006</v>
      </c>
      <c r="T730" s="8">
        <v>0.56999999999999995</v>
      </c>
      <c r="U730" s="5">
        <v>43.889999999999993</v>
      </c>
      <c r="Z730" s="9">
        <v>3.34</v>
      </c>
      <c r="AA730" s="5">
        <v>103.54</v>
      </c>
      <c r="AL730" s="5" t="str">
        <f t="shared" si="104"/>
        <v/>
      </c>
      <c r="AN730" s="5" t="str">
        <f t="shared" si="98"/>
        <v/>
      </c>
      <c r="AP730" s="5" t="str">
        <f t="shared" si="105"/>
        <v/>
      </c>
      <c r="AR730" s="2">
        <v>8.6999999999999993</v>
      </c>
      <c r="AS730" s="5">
        <f t="shared" si="101"/>
        <v>1131.74</v>
      </c>
      <c r="AT730" s="11">
        <f t="shared" si="102"/>
        <v>5.2465184729026358E-2</v>
      </c>
      <c r="AU730" s="5">
        <f t="shared" si="103"/>
        <v>52.465184729026355</v>
      </c>
    </row>
    <row r="731" spans="1:47" x14ac:dyDescent="0.3">
      <c r="A731" s="1" t="s">
        <v>1085</v>
      </c>
      <c r="B731" s="1" t="s">
        <v>996</v>
      </c>
      <c r="C731" s="1" t="s">
        <v>997</v>
      </c>
      <c r="D731" s="1" t="s">
        <v>998</v>
      </c>
      <c r="E731" s="1" t="s">
        <v>109</v>
      </c>
      <c r="F731" s="1" t="s">
        <v>496</v>
      </c>
      <c r="G731" s="1" t="s">
        <v>104</v>
      </c>
      <c r="H731" s="1" t="s">
        <v>496</v>
      </c>
      <c r="I731" s="2">
        <v>40.18</v>
      </c>
      <c r="J731" s="2">
        <v>39.159999999999997</v>
      </c>
      <c r="K731" s="2">
        <f t="shared" si="99"/>
        <v>0</v>
      </c>
      <c r="L731" s="2">
        <f t="shared" si="100"/>
        <v>23.8</v>
      </c>
      <c r="AL731" s="5" t="str">
        <f t="shared" si="104"/>
        <v/>
      </c>
      <c r="AN731" s="5" t="str">
        <f t="shared" si="98"/>
        <v/>
      </c>
      <c r="AO731" s="2">
        <v>1</v>
      </c>
      <c r="AP731" s="5">
        <f t="shared" si="105"/>
        <v>1</v>
      </c>
      <c r="AQ731" s="2">
        <v>1.5</v>
      </c>
      <c r="AR731" s="2">
        <v>21.3</v>
      </c>
      <c r="AS731" s="5">
        <f t="shared" si="101"/>
        <v>0</v>
      </c>
      <c r="AT731" s="11">
        <f t="shared" si="102"/>
        <v>0</v>
      </c>
      <c r="AU731" s="5">
        <f t="shared" si="103"/>
        <v>0</v>
      </c>
    </row>
    <row r="732" spans="1:47" x14ac:dyDescent="0.3">
      <c r="A732" s="1" t="s">
        <v>1086</v>
      </c>
      <c r="B732" s="1" t="s">
        <v>1087</v>
      </c>
      <c r="C732" s="1" t="s">
        <v>1088</v>
      </c>
      <c r="D732" s="1" t="s">
        <v>566</v>
      </c>
      <c r="E732" s="1" t="s">
        <v>51</v>
      </c>
      <c r="F732" s="1" t="s">
        <v>496</v>
      </c>
      <c r="G732" s="1" t="s">
        <v>104</v>
      </c>
      <c r="H732" s="1" t="s">
        <v>496</v>
      </c>
      <c r="I732" s="2">
        <v>20.12</v>
      </c>
      <c r="J732" s="2">
        <v>19.61</v>
      </c>
      <c r="K732" s="2">
        <f t="shared" si="99"/>
        <v>5.43</v>
      </c>
      <c r="L732" s="2">
        <f t="shared" si="100"/>
        <v>14.05</v>
      </c>
      <c r="P732" s="6">
        <v>0.04</v>
      </c>
      <c r="Q732" s="5">
        <v>16.82</v>
      </c>
      <c r="R732" s="7">
        <v>5.0199999999999996</v>
      </c>
      <c r="S732" s="5">
        <v>1290.1400000000001</v>
      </c>
      <c r="Z732" s="9">
        <v>0.37</v>
      </c>
      <c r="AA732" s="5">
        <v>11.47</v>
      </c>
      <c r="AL732" s="5" t="str">
        <f t="shared" si="104"/>
        <v/>
      </c>
      <c r="AN732" s="5" t="str">
        <f t="shared" si="98"/>
        <v/>
      </c>
      <c r="AO732" s="2">
        <v>0.15</v>
      </c>
      <c r="AP732" s="5">
        <f t="shared" si="105"/>
        <v>0.15</v>
      </c>
      <c r="AQ732" s="2">
        <v>0.27</v>
      </c>
      <c r="AR732" s="2">
        <v>13.63</v>
      </c>
      <c r="AS732" s="5">
        <f t="shared" si="101"/>
        <v>1318.43</v>
      </c>
      <c r="AT732" s="11">
        <f t="shared" si="102"/>
        <v>6.1119756748272774E-2</v>
      </c>
      <c r="AU732" s="5">
        <f t="shared" si="103"/>
        <v>61.119756748272778</v>
      </c>
    </row>
    <row r="733" spans="1:47" x14ac:dyDescent="0.3">
      <c r="A733" s="1" t="s">
        <v>1089</v>
      </c>
      <c r="B733" s="1" t="s">
        <v>557</v>
      </c>
      <c r="C733" s="1" t="s">
        <v>558</v>
      </c>
      <c r="D733" s="1" t="s">
        <v>559</v>
      </c>
      <c r="E733" s="1" t="s">
        <v>62</v>
      </c>
      <c r="F733" s="1" t="s">
        <v>496</v>
      </c>
      <c r="G733" s="1" t="s">
        <v>104</v>
      </c>
      <c r="H733" s="1" t="s">
        <v>496</v>
      </c>
      <c r="I733" s="2">
        <v>80.36</v>
      </c>
      <c r="J733" s="2">
        <v>40.159999999999997</v>
      </c>
      <c r="K733" s="2">
        <f t="shared" si="99"/>
        <v>0</v>
      </c>
      <c r="L733" s="2">
        <f t="shared" si="100"/>
        <v>40</v>
      </c>
      <c r="AL733" s="5" t="str">
        <f t="shared" si="104"/>
        <v/>
      </c>
      <c r="AN733" s="5" t="str">
        <f t="shared" si="98"/>
        <v/>
      </c>
      <c r="AP733" s="5" t="str">
        <f t="shared" si="105"/>
        <v/>
      </c>
      <c r="AQ733" s="2">
        <v>0.39</v>
      </c>
      <c r="AR733" s="2">
        <v>39.61</v>
      </c>
      <c r="AS733" s="5">
        <f t="shared" si="101"/>
        <v>0</v>
      </c>
      <c r="AT733" s="11">
        <f t="shared" si="102"/>
        <v>0</v>
      </c>
      <c r="AU733" s="5">
        <f t="shared" si="103"/>
        <v>0</v>
      </c>
    </row>
    <row r="734" spans="1:47" x14ac:dyDescent="0.3">
      <c r="A734" s="1" t="s">
        <v>1089</v>
      </c>
      <c r="B734" s="1" t="s">
        <v>557</v>
      </c>
      <c r="C734" s="1" t="s">
        <v>558</v>
      </c>
      <c r="D734" s="1" t="s">
        <v>559</v>
      </c>
      <c r="E734" s="1" t="s">
        <v>60</v>
      </c>
      <c r="F734" s="1" t="s">
        <v>496</v>
      </c>
      <c r="G734" s="1" t="s">
        <v>104</v>
      </c>
      <c r="H734" s="1" t="s">
        <v>496</v>
      </c>
      <c r="I734" s="2">
        <v>80.36</v>
      </c>
      <c r="J734" s="2">
        <v>40.17</v>
      </c>
      <c r="K734" s="2">
        <f t="shared" si="99"/>
        <v>0</v>
      </c>
      <c r="L734" s="2">
        <f t="shared" si="100"/>
        <v>40</v>
      </c>
      <c r="AL734" s="5" t="str">
        <f t="shared" si="104"/>
        <v/>
      </c>
      <c r="AN734" s="5" t="str">
        <f t="shared" si="98"/>
        <v/>
      </c>
      <c r="AP734" s="5" t="str">
        <f t="shared" si="105"/>
        <v/>
      </c>
      <c r="AQ734" s="2">
        <v>0.8</v>
      </c>
      <c r="AR734" s="2">
        <v>39.200000000000003</v>
      </c>
      <c r="AS734" s="5">
        <f t="shared" si="101"/>
        <v>0</v>
      </c>
      <c r="AT734" s="11">
        <f t="shared" si="102"/>
        <v>0</v>
      </c>
      <c r="AU734" s="5">
        <f t="shared" si="103"/>
        <v>0</v>
      </c>
    </row>
    <row r="735" spans="1:47" x14ac:dyDescent="0.3">
      <c r="A735" s="1" t="s">
        <v>1090</v>
      </c>
      <c r="B735" s="1" t="s">
        <v>1087</v>
      </c>
      <c r="C735" s="1" t="s">
        <v>1088</v>
      </c>
      <c r="D735" s="1" t="s">
        <v>566</v>
      </c>
      <c r="E735" s="1" t="s">
        <v>51</v>
      </c>
      <c r="F735" s="1" t="s">
        <v>496</v>
      </c>
      <c r="G735" s="1" t="s">
        <v>104</v>
      </c>
      <c r="H735" s="1" t="s">
        <v>496</v>
      </c>
      <c r="I735" s="2">
        <v>20.149999999999999</v>
      </c>
      <c r="J735" s="2">
        <v>19.63</v>
      </c>
      <c r="K735" s="2">
        <f t="shared" si="99"/>
        <v>1.01</v>
      </c>
      <c r="L735" s="2">
        <f t="shared" si="100"/>
        <v>18.62</v>
      </c>
      <c r="P735" s="6">
        <v>0.03</v>
      </c>
      <c r="Q735" s="5">
        <v>12.615</v>
      </c>
      <c r="R735" s="7">
        <v>0.03</v>
      </c>
      <c r="S735" s="5">
        <v>7.71</v>
      </c>
      <c r="Z735" s="9">
        <v>0.95</v>
      </c>
      <c r="AA735" s="5">
        <v>29.45</v>
      </c>
      <c r="AL735" s="5" t="str">
        <f t="shared" si="104"/>
        <v/>
      </c>
      <c r="AN735" s="5" t="str">
        <f t="shared" si="98"/>
        <v/>
      </c>
      <c r="AP735" s="5" t="str">
        <f t="shared" si="105"/>
        <v/>
      </c>
      <c r="AR735" s="2">
        <v>18.62</v>
      </c>
      <c r="AS735" s="5">
        <f t="shared" si="101"/>
        <v>49.774999999999999</v>
      </c>
      <c r="AT735" s="11">
        <f t="shared" si="102"/>
        <v>2.3074686499437035E-3</v>
      </c>
      <c r="AU735" s="5">
        <f t="shared" si="103"/>
        <v>2.3074686499437034</v>
      </c>
    </row>
    <row r="736" spans="1:47" x14ac:dyDescent="0.3">
      <c r="A736" s="1" t="s">
        <v>1091</v>
      </c>
      <c r="B736" s="1" t="s">
        <v>1092</v>
      </c>
      <c r="C736" s="1" t="s">
        <v>1093</v>
      </c>
      <c r="D736" s="1" t="s">
        <v>566</v>
      </c>
      <c r="E736" s="1" t="s">
        <v>86</v>
      </c>
      <c r="F736" s="1" t="s">
        <v>496</v>
      </c>
      <c r="G736" s="1" t="s">
        <v>104</v>
      </c>
      <c r="H736" s="1" t="s">
        <v>496</v>
      </c>
      <c r="I736" s="2">
        <v>5.58</v>
      </c>
      <c r="J736" s="2">
        <v>4.76</v>
      </c>
      <c r="K736" s="2">
        <f t="shared" si="99"/>
        <v>4.7</v>
      </c>
      <c r="L736" s="2">
        <f t="shared" si="100"/>
        <v>0.06</v>
      </c>
      <c r="Z736" s="9">
        <v>4.7</v>
      </c>
      <c r="AA736" s="5">
        <v>145.69999999999999</v>
      </c>
      <c r="AL736" s="5" t="str">
        <f t="shared" si="104"/>
        <v/>
      </c>
      <c r="AN736" s="5" t="str">
        <f t="shared" si="98"/>
        <v/>
      </c>
      <c r="AP736" s="5" t="str">
        <f t="shared" si="105"/>
        <v/>
      </c>
      <c r="AR736" s="2">
        <v>0.06</v>
      </c>
      <c r="AS736" s="5">
        <f t="shared" si="101"/>
        <v>145.69999999999999</v>
      </c>
      <c r="AT736" s="11">
        <f t="shared" si="102"/>
        <v>6.7543582580973901E-3</v>
      </c>
      <c r="AU736" s="5">
        <f t="shared" si="103"/>
        <v>6.7543582580973904</v>
      </c>
    </row>
    <row r="737" spans="1:47" x14ac:dyDescent="0.3">
      <c r="A737" s="1" t="s">
        <v>1094</v>
      </c>
      <c r="B737" s="1" t="s">
        <v>1095</v>
      </c>
      <c r="C737" s="1" t="s">
        <v>1096</v>
      </c>
      <c r="D737" s="1" t="s">
        <v>1097</v>
      </c>
      <c r="E737" s="1" t="s">
        <v>80</v>
      </c>
      <c r="F737" s="1" t="s">
        <v>496</v>
      </c>
      <c r="G737" s="1" t="s">
        <v>104</v>
      </c>
      <c r="H737" s="1" t="s">
        <v>496</v>
      </c>
      <c r="I737" s="2">
        <v>195.97</v>
      </c>
      <c r="J737" s="2">
        <v>37.43</v>
      </c>
      <c r="K737" s="2">
        <f t="shared" si="99"/>
        <v>17.149999999999999</v>
      </c>
      <c r="L737" s="2">
        <f t="shared" si="100"/>
        <v>20.28</v>
      </c>
      <c r="N737" s="4">
        <v>1.47</v>
      </c>
      <c r="O737" s="5">
        <v>797.47500000000002</v>
      </c>
      <c r="P737" s="6">
        <v>9.6999999999999993</v>
      </c>
      <c r="Q737" s="5">
        <v>4078.85</v>
      </c>
      <c r="R737" s="7">
        <v>5.98</v>
      </c>
      <c r="S737" s="5">
        <v>1536.86</v>
      </c>
      <c r="AL737" s="5" t="str">
        <f t="shared" si="104"/>
        <v/>
      </c>
      <c r="AN737" s="5" t="str">
        <f t="shared" si="98"/>
        <v/>
      </c>
      <c r="AP737" s="5" t="str">
        <f t="shared" si="105"/>
        <v/>
      </c>
      <c r="AR737" s="2">
        <v>20.28</v>
      </c>
      <c r="AS737" s="5">
        <f t="shared" si="101"/>
        <v>6413.1849999999995</v>
      </c>
      <c r="AT737" s="11">
        <f t="shared" si="102"/>
        <v>0.29730232714794996</v>
      </c>
      <c r="AU737" s="5">
        <f t="shared" si="103"/>
        <v>297.30232714794994</v>
      </c>
    </row>
    <row r="738" spans="1:47" x14ac:dyDescent="0.3">
      <c r="A738" s="1" t="s">
        <v>1094</v>
      </c>
      <c r="B738" s="1" t="s">
        <v>1095</v>
      </c>
      <c r="C738" s="1" t="s">
        <v>1096</v>
      </c>
      <c r="D738" s="1" t="s">
        <v>1097</v>
      </c>
      <c r="E738" s="1" t="s">
        <v>86</v>
      </c>
      <c r="F738" s="1" t="s">
        <v>496</v>
      </c>
      <c r="G738" s="1" t="s">
        <v>104</v>
      </c>
      <c r="H738" s="1" t="s">
        <v>496</v>
      </c>
      <c r="I738" s="2">
        <v>195.97</v>
      </c>
      <c r="J738" s="2">
        <v>33.549999999999997</v>
      </c>
      <c r="K738" s="2">
        <f t="shared" si="99"/>
        <v>6.47</v>
      </c>
      <c r="L738" s="2">
        <f t="shared" si="100"/>
        <v>27.08</v>
      </c>
      <c r="P738" s="6">
        <v>0.17</v>
      </c>
      <c r="Q738" s="5">
        <v>71.484999999999999</v>
      </c>
      <c r="R738" s="7">
        <v>6.3</v>
      </c>
      <c r="S738" s="5">
        <v>1619.1</v>
      </c>
      <c r="AL738" s="5" t="str">
        <f t="shared" si="104"/>
        <v/>
      </c>
      <c r="AN738" s="5" t="str">
        <f t="shared" si="98"/>
        <v/>
      </c>
      <c r="AP738" s="5" t="str">
        <f t="shared" si="105"/>
        <v/>
      </c>
      <c r="AR738" s="2">
        <v>27.08</v>
      </c>
      <c r="AS738" s="5">
        <f t="shared" si="101"/>
        <v>1690.5849999999998</v>
      </c>
      <c r="AT738" s="11">
        <f t="shared" si="102"/>
        <v>7.8372112256455559E-2</v>
      </c>
      <c r="AU738" s="5">
        <f t="shared" si="103"/>
        <v>78.372112256455551</v>
      </c>
    </row>
    <row r="739" spans="1:47" x14ac:dyDescent="0.3">
      <c r="A739" s="1" t="s">
        <v>1094</v>
      </c>
      <c r="B739" s="1" t="s">
        <v>1095</v>
      </c>
      <c r="C739" s="1" t="s">
        <v>1096</v>
      </c>
      <c r="D739" s="1" t="s">
        <v>1097</v>
      </c>
      <c r="E739" s="1" t="s">
        <v>66</v>
      </c>
      <c r="F739" s="1" t="s">
        <v>496</v>
      </c>
      <c r="G739" s="1" t="s">
        <v>104</v>
      </c>
      <c r="H739" s="1" t="s">
        <v>496</v>
      </c>
      <c r="I739" s="2">
        <v>195.97</v>
      </c>
      <c r="J739" s="2">
        <v>40.22</v>
      </c>
      <c r="K739" s="2">
        <f t="shared" si="99"/>
        <v>6.05</v>
      </c>
      <c r="L739" s="2">
        <f t="shared" si="100"/>
        <v>33.950000000000003</v>
      </c>
      <c r="N739" s="4">
        <v>4.38</v>
      </c>
      <c r="O739" s="5">
        <v>2376.15</v>
      </c>
      <c r="P739" s="6">
        <v>1.67</v>
      </c>
      <c r="Q739" s="5">
        <v>702.23500000000001</v>
      </c>
      <c r="AL739" s="5" t="str">
        <f t="shared" si="104"/>
        <v/>
      </c>
      <c r="AM739" s="3">
        <v>0.04</v>
      </c>
      <c r="AN739" s="5">
        <f t="shared" si="98"/>
        <v>119.28</v>
      </c>
      <c r="AO739" s="2">
        <v>1.17</v>
      </c>
      <c r="AP739" s="5">
        <f t="shared" si="105"/>
        <v>1.17</v>
      </c>
      <c r="AQ739" s="2">
        <v>1.82</v>
      </c>
      <c r="AR739" s="2">
        <v>30.92</v>
      </c>
      <c r="AS739" s="5">
        <f t="shared" si="101"/>
        <v>3078.3850000000002</v>
      </c>
      <c r="AT739" s="11">
        <f t="shared" si="102"/>
        <v>0.14270772234971268</v>
      </c>
      <c r="AU739" s="5">
        <f t="shared" si="103"/>
        <v>142.70772234971267</v>
      </c>
    </row>
    <row r="740" spans="1:47" x14ac:dyDescent="0.3">
      <c r="A740" s="1" t="s">
        <v>1094</v>
      </c>
      <c r="B740" s="1" t="s">
        <v>1095</v>
      </c>
      <c r="C740" s="1" t="s">
        <v>1096</v>
      </c>
      <c r="D740" s="1" t="s">
        <v>1097</v>
      </c>
      <c r="E740" s="1" t="s">
        <v>55</v>
      </c>
      <c r="F740" s="1" t="s">
        <v>496</v>
      </c>
      <c r="G740" s="1" t="s">
        <v>104</v>
      </c>
      <c r="H740" s="1" t="s">
        <v>496</v>
      </c>
      <c r="I740" s="2">
        <v>195.97</v>
      </c>
      <c r="J740" s="2">
        <v>39.29</v>
      </c>
      <c r="K740" s="2">
        <f t="shared" si="99"/>
        <v>27.02</v>
      </c>
      <c r="L740" s="2">
        <f t="shared" si="100"/>
        <v>12.27</v>
      </c>
      <c r="N740" s="4">
        <v>0.08</v>
      </c>
      <c r="O740" s="5">
        <v>43.4</v>
      </c>
      <c r="P740" s="6">
        <v>12.62</v>
      </c>
      <c r="Q740" s="5">
        <v>5306.71</v>
      </c>
      <c r="R740" s="7">
        <v>14.32</v>
      </c>
      <c r="S740" s="5">
        <v>3680.24</v>
      </c>
      <c r="AL740" s="5" t="str">
        <f t="shared" si="104"/>
        <v/>
      </c>
      <c r="AM740" s="3">
        <v>0.01</v>
      </c>
      <c r="AN740" s="5">
        <f t="shared" si="98"/>
        <v>29.82</v>
      </c>
      <c r="AO740" s="2">
        <v>0.98</v>
      </c>
      <c r="AP740" s="5">
        <f t="shared" si="105"/>
        <v>0.98</v>
      </c>
      <c r="AQ740" s="2">
        <v>1.49</v>
      </c>
      <c r="AR740" s="2">
        <v>9.7899999999999991</v>
      </c>
      <c r="AS740" s="5">
        <f t="shared" si="101"/>
        <v>9030.3499999999985</v>
      </c>
      <c r="AT740" s="11">
        <f t="shared" si="102"/>
        <v>0.41862882015106223</v>
      </c>
      <c r="AU740" s="5">
        <f t="shared" si="103"/>
        <v>418.6288201510622</v>
      </c>
    </row>
    <row r="741" spans="1:47" x14ac:dyDescent="0.3">
      <c r="A741" s="1" t="s">
        <v>1094</v>
      </c>
      <c r="B741" s="1" t="s">
        <v>1095</v>
      </c>
      <c r="C741" s="1" t="s">
        <v>1096</v>
      </c>
      <c r="D741" s="1" t="s">
        <v>1097</v>
      </c>
      <c r="E741" s="1" t="s">
        <v>61</v>
      </c>
      <c r="F741" s="1" t="s">
        <v>496</v>
      </c>
      <c r="G741" s="1" t="s">
        <v>104</v>
      </c>
      <c r="H741" s="1" t="s">
        <v>496</v>
      </c>
      <c r="I741" s="2">
        <v>195.97</v>
      </c>
      <c r="J741" s="2">
        <v>40.26</v>
      </c>
      <c r="K741" s="2">
        <f t="shared" si="99"/>
        <v>12.18</v>
      </c>
      <c r="L741" s="2">
        <f t="shared" si="100"/>
        <v>27.82</v>
      </c>
      <c r="P741" s="6">
        <v>6.62</v>
      </c>
      <c r="Q741" s="5">
        <v>2783.71</v>
      </c>
      <c r="R741" s="7">
        <v>5.56</v>
      </c>
      <c r="S741" s="5">
        <v>1428.92</v>
      </c>
      <c r="AL741" s="5" t="str">
        <f t="shared" si="104"/>
        <v/>
      </c>
      <c r="AN741" s="5" t="str">
        <f t="shared" si="98"/>
        <v/>
      </c>
      <c r="AP741" s="5" t="str">
        <f t="shared" si="105"/>
        <v/>
      </c>
      <c r="AR741" s="2">
        <v>27.82</v>
      </c>
      <c r="AS741" s="5">
        <f t="shared" si="101"/>
        <v>4212.63</v>
      </c>
      <c r="AT741" s="11">
        <f t="shared" si="102"/>
        <v>0.19528903382847501</v>
      </c>
      <c r="AU741" s="5">
        <f t="shared" si="103"/>
        <v>195.28903382847503</v>
      </c>
    </row>
    <row r="742" spans="1:47" x14ac:dyDescent="0.3">
      <c r="A742" s="1" t="s">
        <v>1098</v>
      </c>
      <c r="B742" s="1" t="s">
        <v>1099</v>
      </c>
      <c r="C742" s="1" t="s">
        <v>1100</v>
      </c>
      <c r="D742" s="1" t="s">
        <v>598</v>
      </c>
      <c r="E742" s="1" t="s">
        <v>71</v>
      </c>
      <c r="F742" s="1" t="s">
        <v>496</v>
      </c>
      <c r="G742" s="1" t="s">
        <v>104</v>
      </c>
      <c r="H742" s="1" t="s">
        <v>496</v>
      </c>
      <c r="I742" s="2">
        <v>40.18</v>
      </c>
      <c r="J742" s="2">
        <v>38.630000000000003</v>
      </c>
      <c r="K742" s="2">
        <f t="shared" si="99"/>
        <v>5.51</v>
      </c>
      <c r="L742" s="2">
        <f t="shared" si="100"/>
        <v>33.119999999999997</v>
      </c>
      <c r="P742" s="6">
        <v>0.47</v>
      </c>
      <c r="Q742" s="5">
        <v>197.63499999999999</v>
      </c>
      <c r="R742" s="7">
        <v>5.04</v>
      </c>
      <c r="S742" s="5">
        <v>1295.28</v>
      </c>
      <c r="AL742" s="5" t="str">
        <f t="shared" si="104"/>
        <v/>
      </c>
      <c r="AN742" s="5" t="str">
        <f t="shared" si="98"/>
        <v/>
      </c>
      <c r="AO742" s="2">
        <v>1.1299999999999999</v>
      </c>
      <c r="AP742" s="5">
        <f t="shared" si="105"/>
        <v>1.1299999999999999</v>
      </c>
      <c r="AQ742" s="2">
        <v>1.69</v>
      </c>
      <c r="AR742" s="2">
        <v>30.3</v>
      </c>
      <c r="AS742" s="5">
        <f t="shared" si="101"/>
        <v>1492.915</v>
      </c>
      <c r="AT742" s="11">
        <f t="shared" si="102"/>
        <v>6.9208529573695707E-2</v>
      </c>
      <c r="AU742" s="5">
        <f t="shared" si="103"/>
        <v>69.208529573695714</v>
      </c>
    </row>
    <row r="743" spans="1:47" x14ac:dyDescent="0.3">
      <c r="A743" s="1" t="s">
        <v>1101</v>
      </c>
      <c r="B743" s="1" t="s">
        <v>1102</v>
      </c>
      <c r="C743" s="1" t="s">
        <v>1103</v>
      </c>
      <c r="D743" s="1" t="s">
        <v>640</v>
      </c>
      <c r="E743" s="1" t="s">
        <v>102</v>
      </c>
      <c r="F743" s="1" t="s">
        <v>496</v>
      </c>
      <c r="G743" s="1" t="s">
        <v>104</v>
      </c>
      <c r="H743" s="1" t="s">
        <v>496</v>
      </c>
      <c r="I743" s="2">
        <v>80.53</v>
      </c>
      <c r="J743" s="2">
        <v>40.25</v>
      </c>
      <c r="K743" s="2">
        <f t="shared" si="99"/>
        <v>5.49</v>
      </c>
      <c r="L743" s="2">
        <f t="shared" si="100"/>
        <v>34.51</v>
      </c>
      <c r="N743" s="4">
        <v>0.01</v>
      </c>
      <c r="O743" s="5">
        <v>5.4249999999999998</v>
      </c>
      <c r="P743" s="6">
        <v>2.21</v>
      </c>
      <c r="Q743" s="5">
        <v>929.30499999999995</v>
      </c>
      <c r="R743" s="7">
        <v>3.27</v>
      </c>
      <c r="S743" s="5">
        <v>840.39</v>
      </c>
      <c r="AL743" s="5" t="str">
        <f t="shared" si="104"/>
        <v/>
      </c>
      <c r="AN743" s="5" t="str">
        <f t="shared" si="98"/>
        <v/>
      </c>
      <c r="AO743" s="2">
        <v>1.28</v>
      </c>
      <c r="AP743" s="5">
        <f t="shared" si="105"/>
        <v>1.28</v>
      </c>
      <c r="AQ743" s="2">
        <v>1.92</v>
      </c>
      <c r="AR743" s="2">
        <v>31.31</v>
      </c>
      <c r="AS743" s="5">
        <f t="shared" si="101"/>
        <v>1775.12</v>
      </c>
      <c r="AT743" s="11">
        <f t="shared" si="102"/>
        <v>8.2290984427685926E-2</v>
      </c>
      <c r="AU743" s="5">
        <f t="shared" si="103"/>
        <v>82.290984427685927</v>
      </c>
    </row>
    <row r="744" spans="1:47" x14ac:dyDescent="0.3">
      <c r="A744" s="1" t="s">
        <v>1101</v>
      </c>
      <c r="B744" s="1" t="s">
        <v>1102</v>
      </c>
      <c r="C744" s="1" t="s">
        <v>1103</v>
      </c>
      <c r="D744" s="1" t="s">
        <v>640</v>
      </c>
      <c r="E744" s="1" t="s">
        <v>63</v>
      </c>
      <c r="F744" s="1" t="s">
        <v>496</v>
      </c>
      <c r="G744" s="1" t="s">
        <v>104</v>
      </c>
      <c r="H744" s="1" t="s">
        <v>496</v>
      </c>
      <c r="I744" s="2">
        <v>80.53</v>
      </c>
      <c r="J744" s="2">
        <v>38.72</v>
      </c>
      <c r="K744" s="2">
        <f t="shared" si="99"/>
        <v>37.160000000000004</v>
      </c>
      <c r="L744" s="2">
        <f t="shared" si="100"/>
        <v>1.56</v>
      </c>
      <c r="P744" s="6">
        <v>17.37</v>
      </c>
      <c r="Q744" s="5">
        <v>7304.085</v>
      </c>
      <c r="R744" s="7">
        <v>19.66</v>
      </c>
      <c r="S744" s="5">
        <v>5052.62</v>
      </c>
      <c r="T744" s="8">
        <v>0.13</v>
      </c>
      <c r="U744" s="5">
        <v>10.01</v>
      </c>
      <c r="AL744" s="5" t="str">
        <f t="shared" si="104"/>
        <v/>
      </c>
      <c r="AN744" s="5" t="str">
        <f t="shared" si="98"/>
        <v/>
      </c>
      <c r="AP744" s="5" t="str">
        <f t="shared" si="105"/>
        <v/>
      </c>
      <c r="AR744" s="2">
        <v>1.56</v>
      </c>
      <c r="AS744" s="5">
        <f t="shared" si="101"/>
        <v>12366.715</v>
      </c>
      <c r="AT744" s="11">
        <f t="shared" si="102"/>
        <v>0.57329597519414455</v>
      </c>
      <c r="AU744" s="5">
        <f t="shared" si="103"/>
        <v>573.2959751941446</v>
      </c>
    </row>
    <row r="745" spans="1:47" x14ac:dyDescent="0.3">
      <c r="A745" s="1" t="s">
        <v>1104</v>
      </c>
      <c r="B745" s="1" t="s">
        <v>1105</v>
      </c>
      <c r="C745" s="1" t="s">
        <v>1106</v>
      </c>
      <c r="D745" s="1" t="s">
        <v>566</v>
      </c>
      <c r="E745" s="1" t="s">
        <v>74</v>
      </c>
      <c r="F745" s="1" t="s">
        <v>496</v>
      </c>
      <c r="G745" s="1" t="s">
        <v>104</v>
      </c>
      <c r="H745" s="1" t="s">
        <v>496</v>
      </c>
      <c r="I745" s="2">
        <v>120.95</v>
      </c>
      <c r="J745" s="2">
        <v>36.950000000000003</v>
      </c>
      <c r="K745" s="2">
        <f t="shared" si="99"/>
        <v>9.01</v>
      </c>
      <c r="L745" s="2">
        <f t="shared" si="100"/>
        <v>27.93</v>
      </c>
      <c r="N745" s="4">
        <v>0.6</v>
      </c>
      <c r="O745" s="5">
        <v>325.5</v>
      </c>
      <c r="P745" s="6">
        <v>6.13</v>
      </c>
      <c r="Q745" s="5">
        <v>2577.665</v>
      </c>
      <c r="R745" s="7">
        <v>2.2799999999999998</v>
      </c>
      <c r="S745" s="5">
        <v>585.95999999999992</v>
      </c>
      <c r="AL745" s="5" t="str">
        <f t="shared" si="104"/>
        <v/>
      </c>
      <c r="AN745" s="5" t="str">
        <f t="shared" si="98"/>
        <v/>
      </c>
      <c r="AP745" s="5" t="str">
        <f t="shared" si="105"/>
        <v/>
      </c>
      <c r="AR745" s="2">
        <v>27.93</v>
      </c>
      <c r="AS745" s="5">
        <f t="shared" si="101"/>
        <v>3489.125</v>
      </c>
      <c r="AT745" s="11">
        <f t="shared" si="102"/>
        <v>0.16174880066770114</v>
      </c>
      <c r="AU745" s="5">
        <f t="shared" si="103"/>
        <v>161.74880066770115</v>
      </c>
    </row>
    <row r="746" spans="1:47" x14ac:dyDescent="0.3">
      <c r="A746" s="1" t="s">
        <v>1104</v>
      </c>
      <c r="B746" s="1" t="s">
        <v>1105</v>
      </c>
      <c r="C746" s="1" t="s">
        <v>1106</v>
      </c>
      <c r="D746" s="1" t="s">
        <v>566</v>
      </c>
      <c r="E746" s="1" t="s">
        <v>65</v>
      </c>
      <c r="F746" s="1" t="s">
        <v>496</v>
      </c>
      <c r="G746" s="1" t="s">
        <v>104</v>
      </c>
      <c r="H746" s="1" t="s">
        <v>496</v>
      </c>
      <c r="I746" s="2">
        <v>120.95</v>
      </c>
      <c r="J746" s="2">
        <v>38.76</v>
      </c>
      <c r="K746" s="2">
        <f t="shared" si="99"/>
        <v>7.68</v>
      </c>
      <c r="L746" s="2">
        <f t="shared" si="100"/>
        <v>31.07</v>
      </c>
      <c r="P746" s="6">
        <v>0.24</v>
      </c>
      <c r="Q746" s="5">
        <v>100.92</v>
      </c>
      <c r="R746" s="7">
        <v>0.73</v>
      </c>
      <c r="S746" s="5">
        <v>187.61</v>
      </c>
      <c r="T746" s="8">
        <v>3.42</v>
      </c>
      <c r="U746" s="5">
        <v>263.33999999999997</v>
      </c>
      <c r="Z746" s="9">
        <v>3.29</v>
      </c>
      <c r="AA746" s="5">
        <v>101.99</v>
      </c>
      <c r="AL746" s="5" t="str">
        <f t="shared" si="104"/>
        <v/>
      </c>
      <c r="AN746" s="5" t="str">
        <f t="shared" si="98"/>
        <v/>
      </c>
      <c r="AP746" s="5" t="str">
        <f t="shared" si="105"/>
        <v/>
      </c>
      <c r="AR746" s="2">
        <v>31.07</v>
      </c>
      <c r="AS746" s="5">
        <f t="shared" si="101"/>
        <v>653.86</v>
      </c>
      <c r="AT746" s="11">
        <f t="shared" si="102"/>
        <v>3.0311631370209743E-2</v>
      </c>
      <c r="AU746" s="5">
        <f t="shared" si="103"/>
        <v>30.311631370209742</v>
      </c>
    </row>
    <row r="747" spans="1:47" x14ac:dyDescent="0.3">
      <c r="A747" s="1" t="s">
        <v>1104</v>
      </c>
      <c r="B747" s="1" t="s">
        <v>1105</v>
      </c>
      <c r="C747" s="1" t="s">
        <v>1106</v>
      </c>
      <c r="D747" s="1" t="s">
        <v>566</v>
      </c>
      <c r="E747" s="1" t="s">
        <v>64</v>
      </c>
      <c r="F747" s="1" t="s">
        <v>496</v>
      </c>
      <c r="G747" s="1" t="s">
        <v>104</v>
      </c>
      <c r="H747" s="1" t="s">
        <v>496</v>
      </c>
      <c r="I747" s="2">
        <v>120.95</v>
      </c>
      <c r="J747" s="2">
        <v>40.21</v>
      </c>
      <c r="K747" s="2">
        <f t="shared" si="99"/>
        <v>0.9</v>
      </c>
      <c r="L747" s="2">
        <f t="shared" si="100"/>
        <v>39.1</v>
      </c>
      <c r="R747" s="7">
        <v>0.85</v>
      </c>
      <c r="S747" s="5">
        <v>218.45</v>
      </c>
      <c r="T747" s="8">
        <v>0.05</v>
      </c>
      <c r="U747" s="5">
        <v>3.85</v>
      </c>
      <c r="AL747" s="5" t="str">
        <f t="shared" si="104"/>
        <v/>
      </c>
      <c r="AN747" s="5" t="str">
        <f t="shared" si="98"/>
        <v/>
      </c>
      <c r="AO747" s="2">
        <v>0.16</v>
      </c>
      <c r="AP747" s="5">
        <f t="shared" si="105"/>
        <v>0.16</v>
      </c>
      <c r="AQ747" s="2">
        <v>0.24</v>
      </c>
      <c r="AR747" s="2">
        <v>38.700000000000003</v>
      </c>
      <c r="AS747" s="5">
        <f t="shared" si="101"/>
        <v>222.29999999999998</v>
      </c>
      <c r="AT747" s="11">
        <f t="shared" si="102"/>
        <v>1.0305379826870622E-2</v>
      </c>
      <c r="AU747" s="5">
        <f t="shared" si="103"/>
        <v>10.305379826870622</v>
      </c>
    </row>
    <row r="748" spans="1:47" x14ac:dyDescent="0.3">
      <c r="A748" s="1" t="s">
        <v>1107</v>
      </c>
      <c r="B748" s="1" t="s">
        <v>1108</v>
      </c>
      <c r="C748" s="1" t="s">
        <v>1109</v>
      </c>
      <c r="D748" s="1" t="s">
        <v>566</v>
      </c>
      <c r="E748" s="1" t="s">
        <v>85</v>
      </c>
      <c r="F748" s="1" t="s">
        <v>496</v>
      </c>
      <c r="G748" s="1" t="s">
        <v>104</v>
      </c>
      <c r="H748" s="1" t="s">
        <v>496</v>
      </c>
      <c r="I748" s="2">
        <v>40.340000000000003</v>
      </c>
      <c r="J748" s="2">
        <v>38.33</v>
      </c>
      <c r="K748" s="2">
        <f t="shared" si="99"/>
        <v>2.73</v>
      </c>
      <c r="L748" s="2">
        <f t="shared" si="100"/>
        <v>35.58</v>
      </c>
      <c r="R748" s="7">
        <v>0.01</v>
      </c>
      <c r="S748" s="5">
        <v>2.57</v>
      </c>
      <c r="Z748" s="9">
        <v>2.72</v>
      </c>
      <c r="AA748" s="5">
        <v>84.320000000000007</v>
      </c>
      <c r="AL748" s="5" t="str">
        <f t="shared" si="104"/>
        <v/>
      </c>
      <c r="AN748" s="5" t="str">
        <f t="shared" si="98"/>
        <v/>
      </c>
      <c r="AP748" s="5" t="str">
        <f t="shared" si="105"/>
        <v/>
      </c>
      <c r="AR748" s="2">
        <v>35.58</v>
      </c>
      <c r="AS748" s="5">
        <f t="shared" si="101"/>
        <v>86.89</v>
      </c>
      <c r="AT748" s="11">
        <f t="shared" si="102"/>
        <v>4.0280452233773661E-3</v>
      </c>
      <c r="AU748" s="5">
        <f t="shared" si="103"/>
        <v>4.028045223377366</v>
      </c>
    </row>
    <row r="749" spans="1:47" x14ac:dyDescent="0.3">
      <c r="A749" s="1" t="s">
        <v>1110</v>
      </c>
      <c r="B749" s="1" t="s">
        <v>1111</v>
      </c>
      <c r="C749" s="1" t="s">
        <v>1112</v>
      </c>
      <c r="D749" s="1" t="s">
        <v>904</v>
      </c>
      <c r="E749" s="1" t="s">
        <v>80</v>
      </c>
      <c r="F749" s="1" t="s">
        <v>52</v>
      </c>
      <c r="G749" s="1" t="s">
        <v>104</v>
      </c>
      <c r="H749" s="1" t="s">
        <v>496</v>
      </c>
      <c r="I749" s="2">
        <v>323.06</v>
      </c>
      <c r="J749" s="2">
        <v>38.19</v>
      </c>
      <c r="K749" s="2">
        <f t="shared" si="99"/>
        <v>0</v>
      </c>
      <c r="L749" s="2">
        <f t="shared" si="100"/>
        <v>38.19</v>
      </c>
      <c r="AL749" s="5" t="str">
        <f t="shared" si="104"/>
        <v/>
      </c>
      <c r="AN749" s="5" t="str">
        <f t="shared" si="98"/>
        <v/>
      </c>
      <c r="AO749" s="2">
        <v>1.1299999999999999</v>
      </c>
      <c r="AP749" s="5">
        <f t="shared" si="105"/>
        <v>1.1299999999999999</v>
      </c>
      <c r="AQ749" s="2">
        <v>1.7</v>
      </c>
      <c r="AR749" s="2">
        <v>35.36</v>
      </c>
      <c r="AS749" s="5">
        <f t="shared" si="101"/>
        <v>0</v>
      </c>
      <c r="AT749" s="11">
        <f t="shared" si="102"/>
        <v>0</v>
      </c>
      <c r="AU749" s="5">
        <f t="shared" si="103"/>
        <v>0</v>
      </c>
    </row>
    <row r="750" spans="1:47" x14ac:dyDescent="0.3">
      <c r="A750" s="1" t="s">
        <v>1110</v>
      </c>
      <c r="B750" s="1" t="s">
        <v>1111</v>
      </c>
      <c r="C750" s="1" t="s">
        <v>1112</v>
      </c>
      <c r="D750" s="1" t="s">
        <v>904</v>
      </c>
      <c r="E750" s="1" t="s">
        <v>86</v>
      </c>
      <c r="F750" s="1" t="s">
        <v>52</v>
      </c>
      <c r="G750" s="1" t="s">
        <v>104</v>
      </c>
      <c r="H750" s="1" t="s">
        <v>496</v>
      </c>
      <c r="I750" s="2">
        <v>323.06</v>
      </c>
      <c r="J750" s="2">
        <v>38.4</v>
      </c>
      <c r="K750" s="2">
        <f t="shared" si="99"/>
        <v>2.11</v>
      </c>
      <c r="L750" s="2">
        <f t="shared" si="100"/>
        <v>36.29</v>
      </c>
      <c r="P750" s="6">
        <v>0.11</v>
      </c>
      <c r="Q750" s="5">
        <v>46.255000000000003</v>
      </c>
      <c r="R750" s="7">
        <v>0.55000000000000004</v>
      </c>
      <c r="S750" s="5">
        <v>141.35</v>
      </c>
      <c r="Z750" s="9">
        <v>1.45</v>
      </c>
      <c r="AA750" s="5">
        <v>44.95</v>
      </c>
      <c r="AL750" s="5" t="str">
        <f t="shared" si="104"/>
        <v/>
      </c>
      <c r="AN750" s="5" t="str">
        <f t="shared" si="98"/>
        <v/>
      </c>
      <c r="AO750" s="2">
        <v>1.04</v>
      </c>
      <c r="AP750" s="5">
        <f t="shared" si="105"/>
        <v>1.04</v>
      </c>
      <c r="AQ750" s="2">
        <v>1.56</v>
      </c>
      <c r="AR750" s="2">
        <v>33.69</v>
      </c>
      <c r="AS750" s="5">
        <f t="shared" si="101"/>
        <v>232.55500000000001</v>
      </c>
      <c r="AT750" s="11">
        <f t="shared" si="102"/>
        <v>1.0780780952037328E-2</v>
      </c>
      <c r="AU750" s="5">
        <f t="shared" si="103"/>
        <v>10.780780952037327</v>
      </c>
    </row>
    <row r="751" spans="1:47" x14ac:dyDescent="0.3">
      <c r="A751" s="1" t="s">
        <v>1110</v>
      </c>
      <c r="B751" s="1" t="s">
        <v>1111</v>
      </c>
      <c r="C751" s="1" t="s">
        <v>1112</v>
      </c>
      <c r="D751" s="1" t="s">
        <v>904</v>
      </c>
      <c r="E751" s="1" t="s">
        <v>66</v>
      </c>
      <c r="F751" s="1" t="s">
        <v>52</v>
      </c>
      <c r="G751" s="1" t="s">
        <v>104</v>
      </c>
      <c r="H751" s="1" t="s">
        <v>496</v>
      </c>
      <c r="I751" s="2">
        <v>323.06</v>
      </c>
      <c r="J751" s="2">
        <v>40.25</v>
      </c>
      <c r="K751" s="2">
        <f t="shared" si="99"/>
        <v>1.48</v>
      </c>
      <c r="L751" s="2">
        <f t="shared" si="100"/>
        <v>38.520000000000003</v>
      </c>
      <c r="P751" s="6">
        <v>0.66</v>
      </c>
      <c r="Q751" s="5">
        <v>277.52999999999997</v>
      </c>
      <c r="R751" s="7">
        <v>0.82</v>
      </c>
      <c r="S751" s="5">
        <v>210.74</v>
      </c>
      <c r="AL751" s="5" t="str">
        <f t="shared" si="104"/>
        <v/>
      </c>
      <c r="AN751" s="5" t="str">
        <f t="shared" si="98"/>
        <v/>
      </c>
      <c r="AP751" s="5" t="str">
        <f t="shared" si="105"/>
        <v/>
      </c>
      <c r="AR751" s="2">
        <v>38.520000000000003</v>
      </c>
      <c r="AS751" s="5">
        <f t="shared" si="101"/>
        <v>488.27</v>
      </c>
      <c r="AT751" s="11">
        <f t="shared" si="102"/>
        <v>2.2635212811813403E-2</v>
      </c>
      <c r="AU751" s="5">
        <f t="shared" si="103"/>
        <v>22.635212811813403</v>
      </c>
    </row>
    <row r="752" spans="1:47" x14ac:dyDescent="0.3">
      <c r="A752" s="1" t="s">
        <v>1110</v>
      </c>
      <c r="B752" s="1" t="s">
        <v>1111</v>
      </c>
      <c r="C752" s="1" t="s">
        <v>1112</v>
      </c>
      <c r="D752" s="1" t="s">
        <v>904</v>
      </c>
      <c r="E752" s="1" t="s">
        <v>55</v>
      </c>
      <c r="F752" s="1" t="s">
        <v>52</v>
      </c>
      <c r="G752" s="1" t="s">
        <v>104</v>
      </c>
      <c r="H752" s="1" t="s">
        <v>496</v>
      </c>
      <c r="I752" s="2">
        <v>323.06</v>
      </c>
      <c r="J752" s="2">
        <v>40.229999999999997</v>
      </c>
      <c r="K752" s="2">
        <f t="shared" si="99"/>
        <v>0.03</v>
      </c>
      <c r="L752" s="2">
        <f t="shared" si="100"/>
        <v>39.97</v>
      </c>
      <c r="P752" s="6">
        <v>0.03</v>
      </c>
      <c r="Q752" s="5">
        <v>12.615</v>
      </c>
      <c r="AL752" s="5" t="str">
        <f t="shared" si="104"/>
        <v/>
      </c>
      <c r="AN752" s="5" t="str">
        <f t="shared" si="98"/>
        <v/>
      </c>
      <c r="AP752" s="5" t="str">
        <f t="shared" si="105"/>
        <v/>
      </c>
      <c r="AR752" s="2">
        <v>39.97</v>
      </c>
      <c r="AS752" s="5">
        <f t="shared" si="101"/>
        <v>12.615</v>
      </c>
      <c r="AT752" s="11">
        <f t="shared" si="102"/>
        <v>5.8480596723334646E-4</v>
      </c>
      <c r="AU752" s="5">
        <f t="shared" si="103"/>
        <v>0.58480596723334644</v>
      </c>
    </row>
    <row r="753" spans="1:47" x14ac:dyDescent="0.3">
      <c r="A753" s="1" t="s">
        <v>1110</v>
      </c>
      <c r="B753" s="1" t="s">
        <v>1111</v>
      </c>
      <c r="C753" s="1" t="s">
        <v>1112</v>
      </c>
      <c r="D753" s="1" t="s">
        <v>904</v>
      </c>
      <c r="E753" s="1" t="s">
        <v>51</v>
      </c>
      <c r="F753" s="1" t="s">
        <v>52</v>
      </c>
      <c r="G753" s="1" t="s">
        <v>104</v>
      </c>
      <c r="H753" s="1" t="s">
        <v>496</v>
      </c>
      <c r="I753" s="2">
        <v>323.06</v>
      </c>
      <c r="J753" s="2">
        <v>40.380000000000003</v>
      </c>
      <c r="K753" s="2">
        <f t="shared" si="99"/>
        <v>0</v>
      </c>
      <c r="L753" s="2">
        <f t="shared" si="100"/>
        <v>40</v>
      </c>
      <c r="AL753" s="5" t="str">
        <f t="shared" si="104"/>
        <v/>
      </c>
      <c r="AN753" s="5" t="str">
        <f t="shared" si="98"/>
        <v/>
      </c>
      <c r="AP753" s="5" t="str">
        <f t="shared" si="105"/>
        <v/>
      </c>
      <c r="AR753" s="2">
        <v>40</v>
      </c>
      <c r="AS753" s="5">
        <f t="shared" si="101"/>
        <v>0</v>
      </c>
      <c r="AT753" s="11">
        <f t="shared" si="102"/>
        <v>0</v>
      </c>
      <c r="AU753" s="5">
        <f t="shared" si="103"/>
        <v>0</v>
      </c>
    </row>
    <row r="754" spans="1:47" x14ac:dyDescent="0.3">
      <c r="A754" s="1" t="s">
        <v>1110</v>
      </c>
      <c r="B754" s="1" t="s">
        <v>1111</v>
      </c>
      <c r="C754" s="1" t="s">
        <v>1112</v>
      </c>
      <c r="D754" s="1" t="s">
        <v>904</v>
      </c>
      <c r="E754" s="1" t="s">
        <v>61</v>
      </c>
      <c r="F754" s="1" t="s">
        <v>52</v>
      </c>
      <c r="G754" s="1" t="s">
        <v>104</v>
      </c>
      <c r="H754" s="1" t="s">
        <v>496</v>
      </c>
      <c r="I754" s="2">
        <v>323.06</v>
      </c>
      <c r="J754" s="2">
        <v>40.42</v>
      </c>
      <c r="K754" s="2">
        <f t="shared" si="99"/>
        <v>0</v>
      </c>
      <c r="L754" s="2">
        <f t="shared" si="100"/>
        <v>40</v>
      </c>
      <c r="AL754" s="5" t="str">
        <f t="shared" si="104"/>
        <v/>
      </c>
      <c r="AN754" s="5" t="str">
        <f t="shared" si="98"/>
        <v/>
      </c>
      <c r="AP754" s="5" t="str">
        <f t="shared" si="105"/>
        <v/>
      </c>
      <c r="AR754" s="2">
        <v>40</v>
      </c>
      <c r="AS754" s="5">
        <f t="shared" si="101"/>
        <v>0</v>
      </c>
      <c r="AT754" s="11">
        <f t="shared" si="102"/>
        <v>0</v>
      </c>
      <c r="AU754" s="5">
        <f t="shared" si="103"/>
        <v>0</v>
      </c>
    </row>
    <row r="755" spans="1:47" x14ac:dyDescent="0.3">
      <c r="A755" s="1" t="s">
        <v>1110</v>
      </c>
      <c r="B755" s="1" t="s">
        <v>1111</v>
      </c>
      <c r="C755" s="1" t="s">
        <v>1112</v>
      </c>
      <c r="D755" s="1" t="s">
        <v>904</v>
      </c>
      <c r="E755" s="1" t="s">
        <v>60</v>
      </c>
      <c r="F755" s="1" t="s">
        <v>52</v>
      </c>
      <c r="G755" s="1" t="s">
        <v>104</v>
      </c>
      <c r="H755" s="1" t="s">
        <v>496</v>
      </c>
      <c r="I755" s="2">
        <v>323.06</v>
      </c>
      <c r="J755" s="2">
        <v>40.57</v>
      </c>
      <c r="K755" s="2">
        <f t="shared" si="99"/>
        <v>0</v>
      </c>
      <c r="L755" s="2">
        <f t="shared" si="100"/>
        <v>40</v>
      </c>
      <c r="AL755" s="5" t="str">
        <f t="shared" si="104"/>
        <v/>
      </c>
      <c r="AN755" s="5" t="str">
        <f t="shared" si="98"/>
        <v/>
      </c>
      <c r="AP755" s="5" t="str">
        <f t="shared" si="105"/>
        <v/>
      </c>
      <c r="AR755" s="2">
        <v>40</v>
      </c>
      <c r="AS755" s="5">
        <f t="shared" si="101"/>
        <v>0</v>
      </c>
      <c r="AT755" s="11">
        <f t="shared" si="102"/>
        <v>0</v>
      </c>
      <c r="AU755" s="5">
        <f t="shared" si="103"/>
        <v>0</v>
      </c>
    </row>
    <row r="756" spans="1:47" x14ac:dyDescent="0.3">
      <c r="A756" s="1" t="s">
        <v>1110</v>
      </c>
      <c r="B756" s="1" t="s">
        <v>1111</v>
      </c>
      <c r="C756" s="1" t="s">
        <v>1112</v>
      </c>
      <c r="D756" s="1" t="s">
        <v>904</v>
      </c>
      <c r="E756" s="1" t="s">
        <v>109</v>
      </c>
      <c r="F756" s="1" t="s">
        <v>52</v>
      </c>
      <c r="G756" s="1" t="s">
        <v>104</v>
      </c>
      <c r="H756" s="1" t="s">
        <v>496</v>
      </c>
      <c r="I756" s="2">
        <v>323.06</v>
      </c>
      <c r="J756" s="2">
        <v>40.53</v>
      </c>
      <c r="K756" s="2">
        <f t="shared" si="99"/>
        <v>3.63</v>
      </c>
      <c r="L756" s="2">
        <f t="shared" si="100"/>
        <v>36.369999999999997</v>
      </c>
      <c r="R756" s="7">
        <v>2.76</v>
      </c>
      <c r="S756" s="5">
        <v>709.31999999999994</v>
      </c>
      <c r="T756" s="8">
        <v>0.87</v>
      </c>
      <c r="U756" s="5">
        <v>66.989999999999995</v>
      </c>
      <c r="AL756" s="5" t="str">
        <f t="shared" si="104"/>
        <v/>
      </c>
      <c r="AN756" s="5" t="str">
        <f t="shared" si="98"/>
        <v/>
      </c>
      <c r="AP756" s="5" t="str">
        <f t="shared" si="105"/>
        <v/>
      </c>
      <c r="AR756" s="2">
        <v>36.369999999999997</v>
      </c>
      <c r="AS756" s="5">
        <f t="shared" si="101"/>
        <v>776.31</v>
      </c>
      <c r="AT756" s="11">
        <f t="shared" si="102"/>
        <v>3.5988166502014994E-2</v>
      </c>
      <c r="AU756" s="5">
        <f t="shared" si="103"/>
        <v>35.988166502014991</v>
      </c>
    </row>
    <row r="757" spans="1:47" x14ac:dyDescent="0.3">
      <c r="A757" s="1" t="s">
        <v>1113</v>
      </c>
      <c r="B757" s="1" t="s">
        <v>1114</v>
      </c>
      <c r="C757" s="1" t="s">
        <v>1115</v>
      </c>
      <c r="D757" s="1" t="s">
        <v>598</v>
      </c>
      <c r="E757" s="1" t="s">
        <v>102</v>
      </c>
      <c r="F757" s="1" t="s">
        <v>52</v>
      </c>
      <c r="G757" s="1" t="s">
        <v>104</v>
      </c>
      <c r="H757" s="1" t="s">
        <v>496</v>
      </c>
      <c r="I757" s="2">
        <v>162.26</v>
      </c>
      <c r="J757" s="2">
        <v>40.46</v>
      </c>
      <c r="K757" s="2">
        <f t="shared" si="99"/>
        <v>3.16</v>
      </c>
      <c r="L757" s="2">
        <f t="shared" si="100"/>
        <v>36.840000000000003</v>
      </c>
      <c r="N757" s="4">
        <v>0.01</v>
      </c>
      <c r="O757" s="5">
        <v>5.4249999999999998</v>
      </c>
      <c r="P757" s="6">
        <v>1.76</v>
      </c>
      <c r="Q757" s="5">
        <v>740.08</v>
      </c>
      <c r="R757" s="7">
        <v>1.39</v>
      </c>
      <c r="S757" s="5">
        <v>357.23</v>
      </c>
      <c r="AL757" s="5" t="str">
        <f t="shared" si="104"/>
        <v/>
      </c>
      <c r="AN757" s="5" t="str">
        <f t="shared" si="98"/>
        <v/>
      </c>
      <c r="AP757" s="5" t="str">
        <f t="shared" si="105"/>
        <v/>
      </c>
      <c r="AR757" s="2">
        <v>36.840000000000003</v>
      </c>
      <c r="AS757" s="5">
        <f t="shared" si="101"/>
        <v>1102.7350000000001</v>
      </c>
      <c r="AT757" s="11">
        <f t="shared" si="102"/>
        <v>5.1120571405236966E-2</v>
      </c>
      <c r="AU757" s="5">
        <f t="shared" si="103"/>
        <v>51.120571405236966</v>
      </c>
    </row>
    <row r="758" spans="1:47" x14ac:dyDescent="0.3">
      <c r="A758" s="1" t="s">
        <v>1113</v>
      </c>
      <c r="B758" s="1" t="s">
        <v>1114</v>
      </c>
      <c r="C758" s="1" t="s">
        <v>1115</v>
      </c>
      <c r="D758" s="1" t="s">
        <v>598</v>
      </c>
      <c r="E758" s="1" t="s">
        <v>63</v>
      </c>
      <c r="F758" s="1" t="s">
        <v>52</v>
      </c>
      <c r="G758" s="1" t="s">
        <v>104</v>
      </c>
      <c r="H758" s="1" t="s">
        <v>496</v>
      </c>
      <c r="I758" s="2">
        <v>162.26</v>
      </c>
      <c r="J758" s="2">
        <v>39.49</v>
      </c>
      <c r="K758" s="2">
        <f t="shared" si="99"/>
        <v>7.57</v>
      </c>
      <c r="L758" s="2">
        <f t="shared" si="100"/>
        <v>31.9</v>
      </c>
      <c r="N758" s="4">
        <v>0.45</v>
      </c>
      <c r="O758" s="5">
        <v>244.125</v>
      </c>
      <c r="P758" s="6">
        <v>5.35</v>
      </c>
      <c r="Q758" s="5">
        <v>2249.6750000000002</v>
      </c>
      <c r="R758" s="7">
        <v>0.77</v>
      </c>
      <c r="S758" s="5">
        <v>197.89</v>
      </c>
      <c r="Z758" s="9">
        <v>1</v>
      </c>
      <c r="AA758" s="5">
        <v>31</v>
      </c>
      <c r="AL758" s="5" t="str">
        <f t="shared" si="104"/>
        <v/>
      </c>
      <c r="AM758" s="3">
        <v>0.03</v>
      </c>
      <c r="AN758" s="5">
        <f t="shared" si="98"/>
        <v>89.46</v>
      </c>
      <c r="AO758" s="2">
        <v>1.19</v>
      </c>
      <c r="AP758" s="5">
        <f t="shared" si="105"/>
        <v>1.19</v>
      </c>
      <c r="AQ758" s="2">
        <v>1.84</v>
      </c>
      <c r="AR758" s="2">
        <v>28.84</v>
      </c>
      <c r="AS758" s="5">
        <f t="shared" si="101"/>
        <v>2722.69</v>
      </c>
      <c r="AT758" s="11">
        <f t="shared" si="102"/>
        <v>0.12621841925696078</v>
      </c>
      <c r="AU758" s="5">
        <f t="shared" si="103"/>
        <v>126.21841925696079</v>
      </c>
    </row>
    <row r="759" spans="1:47" x14ac:dyDescent="0.3">
      <c r="A759" s="1" t="s">
        <v>1113</v>
      </c>
      <c r="B759" s="1" t="s">
        <v>1114</v>
      </c>
      <c r="C759" s="1" t="s">
        <v>1115</v>
      </c>
      <c r="D759" s="1" t="s">
        <v>598</v>
      </c>
      <c r="E759" s="1" t="s">
        <v>71</v>
      </c>
      <c r="F759" s="1" t="s">
        <v>52</v>
      </c>
      <c r="G759" s="1" t="s">
        <v>104</v>
      </c>
      <c r="H759" s="1" t="s">
        <v>496</v>
      </c>
      <c r="I759" s="2">
        <v>162.26</v>
      </c>
      <c r="J759" s="2">
        <v>39.630000000000003</v>
      </c>
      <c r="K759" s="2">
        <f t="shared" si="99"/>
        <v>1.19</v>
      </c>
      <c r="L759" s="2">
        <f t="shared" si="100"/>
        <v>34.82</v>
      </c>
      <c r="P759" s="6">
        <v>1.19</v>
      </c>
      <c r="Q759" s="5">
        <v>500.39499999999998</v>
      </c>
      <c r="AL759" s="5" t="str">
        <f t="shared" si="104"/>
        <v/>
      </c>
      <c r="AN759" s="5" t="str">
        <f t="shared" si="98"/>
        <v/>
      </c>
      <c r="AP759" s="5" t="str">
        <f t="shared" si="105"/>
        <v/>
      </c>
      <c r="AR759" s="2">
        <v>34.82</v>
      </c>
      <c r="AS759" s="5">
        <f t="shared" si="101"/>
        <v>500.39499999999998</v>
      </c>
      <c r="AT759" s="11">
        <f t="shared" si="102"/>
        <v>2.3197303366922745E-2</v>
      </c>
      <c r="AU759" s="5">
        <f t="shared" si="103"/>
        <v>23.197303366922743</v>
      </c>
    </row>
    <row r="760" spans="1:47" x14ac:dyDescent="0.3">
      <c r="A760" s="1" t="s">
        <v>1113</v>
      </c>
      <c r="B760" s="1" t="s">
        <v>1114</v>
      </c>
      <c r="C760" s="1" t="s">
        <v>1115</v>
      </c>
      <c r="D760" s="1" t="s">
        <v>598</v>
      </c>
      <c r="E760" s="1" t="s">
        <v>62</v>
      </c>
      <c r="F760" s="1" t="s">
        <v>52</v>
      </c>
      <c r="G760" s="1" t="s">
        <v>104</v>
      </c>
      <c r="H760" s="1" t="s">
        <v>496</v>
      </c>
      <c r="I760" s="2">
        <v>162.26</v>
      </c>
      <c r="J760" s="2">
        <v>40.6</v>
      </c>
      <c r="K760" s="2">
        <f t="shared" si="99"/>
        <v>0.31</v>
      </c>
      <c r="L760" s="2">
        <f t="shared" si="100"/>
        <v>39.69</v>
      </c>
      <c r="R760" s="7">
        <v>0.31</v>
      </c>
      <c r="S760" s="5">
        <v>79.67</v>
      </c>
      <c r="AL760" s="5" t="str">
        <f t="shared" si="104"/>
        <v/>
      </c>
      <c r="AN760" s="5" t="str">
        <f t="shared" si="98"/>
        <v/>
      </c>
      <c r="AP760" s="5" t="str">
        <f t="shared" si="105"/>
        <v/>
      </c>
      <c r="AR760" s="2">
        <v>39.69</v>
      </c>
      <c r="AS760" s="5">
        <f t="shared" si="101"/>
        <v>79.67</v>
      </c>
      <c r="AT760" s="11">
        <f t="shared" si="102"/>
        <v>3.6933405794277222E-3</v>
      </c>
      <c r="AU760" s="5">
        <f t="shared" si="103"/>
        <v>3.6933405794277223</v>
      </c>
    </row>
    <row r="761" spans="1:47" x14ac:dyDescent="0.3">
      <c r="A761" s="1" t="s">
        <v>1116</v>
      </c>
      <c r="B761" s="1" t="s">
        <v>1117</v>
      </c>
      <c r="C761" s="1" t="s">
        <v>1118</v>
      </c>
      <c r="D761" s="1" t="s">
        <v>566</v>
      </c>
      <c r="E761" s="1" t="s">
        <v>85</v>
      </c>
      <c r="F761" s="1" t="s">
        <v>52</v>
      </c>
      <c r="G761" s="1" t="s">
        <v>104</v>
      </c>
      <c r="H761" s="1" t="s">
        <v>496</v>
      </c>
      <c r="I761" s="2">
        <v>80.893769895299997</v>
      </c>
      <c r="J761" s="2">
        <v>38.590000000000003</v>
      </c>
      <c r="K761" s="2">
        <f t="shared" si="99"/>
        <v>8.85</v>
      </c>
      <c r="L761" s="2">
        <f t="shared" si="100"/>
        <v>29.74</v>
      </c>
      <c r="N761" s="4">
        <v>0.19</v>
      </c>
      <c r="O761" s="5">
        <v>103.075</v>
      </c>
      <c r="P761" s="6">
        <v>7.51</v>
      </c>
      <c r="Q761" s="5">
        <v>3157.9549999999999</v>
      </c>
      <c r="R761" s="7">
        <v>1.1499999999999999</v>
      </c>
      <c r="S761" s="5">
        <v>295.55</v>
      </c>
      <c r="AL761" s="5" t="str">
        <f t="shared" si="104"/>
        <v/>
      </c>
      <c r="AN761" s="5" t="str">
        <f t="shared" si="98"/>
        <v/>
      </c>
      <c r="AO761" s="2">
        <v>0.78</v>
      </c>
      <c r="AP761" s="5">
        <f t="shared" si="105"/>
        <v>0.78</v>
      </c>
      <c r="AQ761" s="2">
        <v>1.31</v>
      </c>
      <c r="AR761" s="2">
        <v>27.65</v>
      </c>
      <c r="AS761" s="5">
        <f t="shared" si="101"/>
        <v>3556.58</v>
      </c>
      <c r="AT761" s="11">
        <f t="shared" si="102"/>
        <v>0.16487587847346613</v>
      </c>
      <c r="AU761" s="5">
        <f t="shared" si="103"/>
        <v>164.87587847346614</v>
      </c>
    </row>
    <row r="762" spans="1:47" x14ac:dyDescent="0.3">
      <c r="A762" s="1" t="s">
        <v>1116</v>
      </c>
      <c r="B762" s="1" t="s">
        <v>1117</v>
      </c>
      <c r="C762" s="1" t="s">
        <v>1118</v>
      </c>
      <c r="D762" s="1" t="s">
        <v>566</v>
      </c>
      <c r="E762" s="1" t="s">
        <v>64</v>
      </c>
      <c r="F762" s="1" t="s">
        <v>52</v>
      </c>
      <c r="G762" s="1" t="s">
        <v>104</v>
      </c>
      <c r="H762" s="1" t="s">
        <v>496</v>
      </c>
      <c r="I762" s="2">
        <v>80.893769895299997</v>
      </c>
      <c r="J762" s="2">
        <v>40.29</v>
      </c>
      <c r="K762" s="2">
        <f t="shared" si="99"/>
        <v>0.19</v>
      </c>
      <c r="L762" s="2">
        <f t="shared" si="100"/>
        <v>39.809999999999995</v>
      </c>
      <c r="R762" s="7">
        <v>0.19</v>
      </c>
      <c r="S762" s="5">
        <v>48.83</v>
      </c>
      <c r="AL762" s="5" t="str">
        <f t="shared" si="104"/>
        <v/>
      </c>
      <c r="AN762" s="5" t="str">
        <f t="shared" si="98"/>
        <v/>
      </c>
      <c r="AO762" s="2">
        <v>1.43</v>
      </c>
      <c r="AP762" s="5">
        <f t="shared" si="105"/>
        <v>1.43</v>
      </c>
      <c r="AQ762" s="2">
        <v>2.08</v>
      </c>
      <c r="AR762" s="2">
        <v>36.299999999999997</v>
      </c>
      <c r="AS762" s="5">
        <f t="shared" si="101"/>
        <v>48.83</v>
      </c>
      <c r="AT762" s="11">
        <f t="shared" si="102"/>
        <v>2.2636603551331198E-3</v>
      </c>
      <c r="AU762" s="5">
        <f t="shared" si="103"/>
        <v>2.26366035513312</v>
      </c>
    </row>
    <row r="763" spans="1:47" x14ac:dyDescent="0.3">
      <c r="A763" s="1" t="s">
        <v>1119</v>
      </c>
      <c r="B763" s="1" t="s">
        <v>1117</v>
      </c>
      <c r="C763" s="1" t="s">
        <v>1118</v>
      </c>
      <c r="D763" s="1" t="s">
        <v>566</v>
      </c>
      <c r="E763" s="1" t="s">
        <v>74</v>
      </c>
      <c r="F763" s="1" t="s">
        <v>52</v>
      </c>
      <c r="G763" s="1" t="s">
        <v>104</v>
      </c>
      <c r="H763" s="1" t="s">
        <v>496</v>
      </c>
      <c r="I763" s="2">
        <v>80.78</v>
      </c>
      <c r="J763" s="2">
        <v>37.46</v>
      </c>
      <c r="K763" s="2">
        <f t="shared" si="99"/>
        <v>23.67</v>
      </c>
      <c r="L763" s="2">
        <f t="shared" si="100"/>
        <v>13.79</v>
      </c>
      <c r="N763" s="4">
        <v>0.94</v>
      </c>
      <c r="O763" s="5">
        <v>509.95</v>
      </c>
      <c r="P763" s="6">
        <v>17.78</v>
      </c>
      <c r="Q763" s="5">
        <v>7476.4900000000007</v>
      </c>
      <c r="R763" s="7">
        <v>1.1100000000000001</v>
      </c>
      <c r="S763" s="5">
        <v>285.27</v>
      </c>
      <c r="Z763" s="9">
        <v>3.84</v>
      </c>
      <c r="AA763" s="5">
        <v>119.04</v>
      </c>
      <c r="AL763" s="5" t="str">
        <f t="shared" si="104"/>
        <v/>
      </c>
      <c r="AN763" s="5" t="str">
        <f t="shared" si="98"/>
        <v/>
      </c>
      <c r="AO763" s="2">
        <v>0.04</v>
      </c>
      <c r="AP763" s="5">
        <f t="shared" si="105"/>
        <v>0.04</v>
      </c>
      <c r="AR763" s="2">
        <v>13.75</v>
      </c>
      <c r="AS763" s="5">
        <f t="shared" si="101"/>
        <v>8390.7500000000018</v>
      </c>
      <c r="AT763" s="11">
        <f t="shared" si="102"/>
        <v>0.38897825363164507</v>
      </c>
      <c r="AU763" s="5">
        <f t="shared" si="103"/>
        <v>388.97825363164503</v>
      </c>
    </row>
    <row r="764" spans="1:47" x14ac:dyDescent="0.3">
      <c r="A764" s="1" t="s">
        <v>1119</v>
      </c>
      <c r="B764" s="1" t="s">
        <v>1117</v>
      </c>
      <c r="C764" s="1" t="s">
        <v>1118</v>
      </c>
      <c r="D764" s="1" t="s">
        <v>566</v>
      </c>
      <c r="E764" s="1" t="s">
        <v>65</v>
      </c>
      <c r="F764" s="1" t="s">
        <v>52</v>
      </c>
      <c r="G764" s="1" t="s">
        <v>104</v>
      </c>
      <c r="H764" s="1" t="s">
        <v>496</v>
      </c>
      <c r="I764" s="2">
        <v>80.78</v>
      </c>
      <c r="J764" s="2">
        <v>39.33</v>
      </c>
      <c r="K764" s="2">
        <f t="shared" si="99"/>
        <v>16.829999999999998</v>
      </c>
      <c r="L764" s="2">
        <f t="shared" si="100"/>
        <v>22.5</v>
      </c>
      <c r="N764" s="4">
        <v>0.24</v>
      </c>
      <c r="O764" s="5">
        <v>130.19999999999999</v>
      </c>
      <c r="P764" s="6">
        <v>13.84</v>
      </c>
      <c r="Q764" s="5">
        <v>5819.72</v>
      </c>
      <c r="R764" s="7">
        <v>2.75</v>
      </c>
      <c r="S764" s="5">
        <v>706.75</v>
      </c>
      <c r="AL764" s="5" t="str">
        <f t="shared" si="104"/>
        <v/>
      </c>
      <c r="AN764" s="5" t="str">
        <f t="shared" si="98"/>
        <v/>
      </c>
      <c r="AO764" s="2">
        <v>1.1299999999999999</v>
      </c>
      <c r="AP764" s="5">
        <f t="shared" si="105"/>
        <v>1.1299999999999999</v>
      </c>
      <c r="AQ764" s="2">
        <v>1.75</v>
      </c>
      <c r="AR764" s="2">
        <v>19.62</v>
      </c>
      <c r="AS764" s="5">
        <f t="shared" si="101"/>
        <v>6656.67</v>
      </c>
      <c r="AT764" s="11">
        <f t="shared" si="102"/>
        <v>0.30858980086430443</v>
      </c>
      <c r="AU764" s="5">
        <f t="shared" si="103"/>
        <v>308.58980086430444</v>
      </c>
    </row>
    <row r="765" spans="1:47" x14ac:dyDescent="0.3">
      <c r="A765" s="1" t="s">
        <v>1120</v>
      </c>
      <c r="B765" s="1" t="s">
        <v>1121</v>
      </c>
      <c r="C765" s="1" t="s">
        <v>1122</v>
      </c>
      <c r="D765" s="1" t="s">
        <v>566</v>
      </c>
      <c r="E765" s="1" t="s">
        <v>80</v>
      </c>
      <c r="F765" s="1" t="s">
        <v>54</v>
      </c>
      <c r="G765" s="1" t="s">
        <v>104</v>
      </c>
      <c r="H765" s="1" t="s">
        <v>496</v>
      </c>
      <c r="I765" s="2">
        <v>314.38604930999998</v>
      </c>
      <c r="J765" s="2">
        <v>37.15</v>
      </c>
      <c r="K765" s="2">
        <f t="shared" si="99"/>
        <v>18.37</v>
      </c>
      <c r="L765" s="2">
        <f t="shared" si="100"/>
        <v>18.78</v>
      </c>
      <c r="P765" s="6">
        <v>2.92</v>
      </c>
      <c r="Q765" s="5">
        <v>1227.8599999999999</v>
      </c>
      <c r="R765" s="7">
        <v>10.53</v>
      </c>
      <c r="S765" s="5">
        <v>2706.21</v>
      </c>
      <c r="T765" s="8">
        <v>3.07</v>
      </c>
      <c r="U765" s="5">
        <v>236.39</v>
      </c>
      <c r="Z765" s="9">
        <v>1.85</v>
      </c>
      <c r="AA765" s="5">
        <v>57.35</v>
      </c>
      <c r="AL765" s="5" t="str">
        <f t="shared" si="104"/>
        <v/>
      </c>
      <c r="AN765" s="5" t="str">
        <f t="shared" si="98"/>
        <v/>
      </c>
      <c r="AP765" s="5" t="str">
        <f t="shared" si="105"/>
        <v/>
      </c>
      <c r="AR765" s="2">
        <v>18.78</v>
      </c>
      <c r="AS765" s="5">
        <f t="shared" si="101"/>
        <v>4227.8100000000004</v>
      </c>
      <c r="AT765" s="11">
        <f t="shared" si="102"/>
        <v>0.19599274802448</v>
      </c>
      <c r="AU765" s="5">
        <f t="shared" si="103"/>
        <v>195.99274802447999</v>
      </c>
    </row>
    <row r="766" spans="1:47" x14ac:dyDescent="0.3">
      <c r="A766" s="1" t="s">
        <v>1120</v>
      </c>
      <c r="B766" s="1" t="s">
        <v>1121</v>
      </c>
      <c r="C766" s="1" t="s">
        <v>1122</v>
      </c>
      <c r="D766" s="1" t="s">
        <v>566</v>
      </c>
      <c r="E766" s="1" t="s">
        <v>86</v>
      </c>
      <c r="F766" s="1" t="s">
        <v>54</v>
      </c>
      <c r="G766" s="1" t="s">
        <v>104</v>
      </c>
      <c r="H766" s="1" t="s">
        <v>496</v>
      </c>
      <c r="I766" s="2">
        <v>314.38604930999998</v>
      </c>
      <c r="J766" s="2">
        <v>37.39</v>
      </c>
      <c r="K766" s="2">
        <f t="shared" si="99"/>
        <v>0.09</v>
      </c>
      <c r="L766" s="2">
        <f t="shared" si="100"/>
        <v>37.299999999999997</v>
      </c>
      <c r="Z766" s="9">
        <v>0.09</v>
      </c>
      <c r="AA766" s="5">
        <v>2.79</v>
      </c>
      <c r="AL766" s="5" t="str">
        <f t="shared" si="104"/>
        <v/>
      </c>
      <c r="AN766" s="5" t="str">
        <f t="shared" ref="AN766:AN829" si="106">IF(AM766&gt;0,AM766*$AN$1,"")</f>
        <v/>
      </c>
      <c r="AP766" s="5" t="str">
        <f t="shared" si="105"/>
        <v/>
      </c>
      <c r="AR766" s="2">
        <v>37.299999999999997</v>
      </c>
      <c r="AS766" s="5">
        <f t="shared" si="101"/>
        <v>2.79</v>
      </c>
      <c r="AT766" s="11">
        <f t="shared" si="102"/>
        <v>1.2933877515505641E-4</v>
      </c>
      <c r="AU766" s="5">
        <f t="shared" si="103"/>
        <v>0.1293387751550564</v>
      </c>
    </row>
    <row r="767" spans="1:47" x14ac:dyDescent="0.3">
      <c r="A767" s="1" t="s">
        <v>1120</v>
      </c>
      <c r="B767" s="1" t="s">
        <v>1121</v>
      </c>
      <c r="C767" s="1" t="s">
        <v>1122</v>
      </c>
      <c r="D767" s="1" t="s">
        <v>566</v>
      </c>
      <c r="E767" s="1" t="s">
        <v>66</v>
      </c>
      <c r="F767" s="1" t="s">
        <v>54</v>
      </c>
      <c r="G767" s="1" t="s">
        <v>104</v>
      </c>
      <c r="H767" s="1" t="s">
        <v>496</v>
      </c>
      <c r="I767" s="2">
        <v>314.38604930999998</v>
      </c>
      <c r="J767" s="2">
        <v>39.39</v>
      </c>
      <c r="K767" s="2">
        <f t="shared" si="99"/>
        <v>3.19</v>
      </c>
      <c r="L767" s="2">
        <f t="shared" si="100"/>
        <v>36.200000000000003</v>
      </c>
      <c r="P767" s="6">
        <v>0.11</v>
      </c>
      <c r="Q767" s="5">
        <v>46.255000000000003</v>
      </c>
      <c r="R767" s="7">
        <v>2.92</v>
      </c>
      <c r="S767" s="5">
        <v>750.43999999999994</v>
      </c>
      <c r="Z767" s="9">
        <v>0.16</v>
      </c>
      <c r="AA767" s="5">
        <v>4.96</v>
      </c>
      <c r="AL767" s="5" t="str">
        <f t="shared" si="104"/>
        <v/>
      </c>
      <c r="AN767" s="5" t="str">
        <f t="shared" si="106"/>
        <v/>
      </c>
      <c r="AP767" s="5" t="str">
        <f t="shared" si="105"/>
        <v/>
      </c>
      <c r="AR767" s="2">
        <v>36.200000000000003</v>
      </c>
      <c r="AS767" s="5">
        <f t="shared" si="101"/>
        <v>801.65499999999997</v>
      </c>
      <c r="AT767" s="11">
        <f t="shared" si="102"/>
        <v>3.7163109604633246E-2</v>
      </c>
      <c r="AU767" s="5">
        <f t="shared" si="103"/>
        <v>37.163109604633242</v>
      </c>
    </row>
    <row r="768" spans="1:47" x14ac:dyDescent="0.3">
      <c r="A768" s="1" t="s">
        <v>1120</v>
      </c>
      <c r="B768" s="1" t="s">
        <v>1121</v>
      </c>
      <c r="C768" s="1" t="s">
        <v>1122</v>
      </c>
      <c r="D768" s="1" t="s">
        <v>566</v>
      </c>
      <c r="E768" s="1" t="s">
        <v>55</v>
      </c>
      <c r="F768" s="1" t="s">
        <v>54</v>
      </c>
      <c r="G768" s="1" t="s">
        <v>104</v>
      </c>
      <c r="H768" s="1" t="s">
        <v>496</v>
      </c>
      <c r="I768" s="2">
        <v>314.38604930999998</v>
      </c>
      <c r="J768" s="2">
        <v>39.229999999999997</v>
      </c>
      <c r="K768" s="2">
        <f t="shared" si="99"/>
        <v>8.7200000000000006</v>
      </c>
      <c r="L768" s="2">
        <f t="shared" si="100"/>
        <v>30.51</v>
      </c>
      <c r="P768" s="6">
        <v>5.16</v>
      </c>
      <c r="Q768" s="5">
        <v>2169.7800000000002</v>
      </c>
      <c r="R768" s="7">
        <v>2.16</v>
      </c>
      <c r="S768" s="5">
        <v>555.12</v>
      </c>
      <c r="Z768" s="9">
        <v>1.4</v>
      </c>
      <c r="AA768" s="5">
        <v>43.4</v>
      </c>
      <c r="AL768" s="5" t="str">
        <f t="shared" si="104"/>
        <v/>
      </c>
      <c r="AN768" s="5" t="str">
        <f t="shared" si="106"/>
        <v/>
      </c>
      <c r="AP768" s="5" t="str">
        <f t="shared" si="105"/>
        <v/>
      </c>
      <c r="AR768" s="2">
        <v>30.51</v>
      </c>
      <c r="AS768" s="5">
        <f t="shared" si="101"/>
        <v>2768.3</v>
      </c>
      <c r="AT768" s="11">
        <f t="shared" si="102"/>
        <v>0.12833280690385043</v>
      </c>
      <c r="AU768" s="5">
        <f t="shared" si="103"/>
        <v>128.33280690385044</v>
      </c>
    </row>
    <row r="769" spans="1:47" x14ac:dyDescent="0.3">
      <c r="A769" s="1" t="s">
        <v>1120</v>
      </c>
      <c r="B769" s="1" t="s">
        <v>1121</v>
      </c>
      <c r="C769" s="1" t="s">
        <v>1122</v>
      </c>
      <c r="D769" s="1" t="s">
        <v>566</v>
      </c>
      <c r="E769" s="1" t="s">
        <v>51</v>
      </c>
      <c r="F769" s="1" t="s">
        <v>54</v>
      </c>
      <c r="G769" s="1" t="s">
        <v>104</v>
      </c>
      <c r="H769" s="1" t="s">
        <v>496</v>
      </c>
      <c r="I769" s="2">
        <v>314.38604930999998</v>
      </c>
      <c r="J769" s="2">
        <v>39.26</v>
      </c>
      <c r="K769" s="2">
        <f t="shared" si="99"/>
        <v>8.82</v>
      </c>
      <c r="L769" s="2">
        <f t="shared" si="100"/>
        <v>30.45</v>
      </c>
      <c r="P769" s="6">
        <v>4.87</v>
      </c>
      <c r="Q769" s="5">
        <v>2047.835</v>
      </c>
      <c r="R769" s="7">
        <v>1.69</v>
      </c>
      <c r="S769" s="5">
        <v>434.33</v>
      </c>
      <c r="Z769" s="9">
        <v>2.2599999999999998</v>
      </c>
      <c r="AA769" s="5">
        <v>70.059999999999988</v>
      </c>
      <c r="AL769" s="5" t="str">
        <f t="shared" si="104"/>
        <v/>
      </c>
      <c r="AN769" s="5" t="str">
        <f t="shared" si="106"/>
        <v/>
      </c>
      <c r="AP769" s="5" t="str">
        <f t="shared" si="105"/>
        <v/>
      </c>
      <c r="AR769" s="2">
        <v>30.45</v>
      </c>
      <c r="AS769" s="5">
        <f t="shared" si="101"/>
        <v>2552.2249999999999</v>
      </c>
      <c r="AT769" s="11">
        <f t="shared" si="102"/>
        <v>0.11831600552692254</v>
      </c>
      <c r="AU769" s="5">
        <f t="shared" si="103"/>
        <v>118.31600552692254</v>
      </c>
    </row>
    <row r="770" spans="1:47" x14ac:dyDescent="0.3">
      <c r="A770" s="1" t="s">
        <v>1120</v>
      </c>
      <c r="B770" s="1" t="s">
        <v>1121</v>
      </c>
      <c r="C770" s="1" t="s">
        <v>1122</v>
      </c>
      <c r="D770" s="1" t="s">
        <v>566</v>
      </c>
      <c r="E770" s="1" t="s">
        <v>61</v>
      </c>
      <c r="F770" s="1" t="s">
        <v>54</v>
      </c>
      <c r="G770" s="1" t="s">
        <v>104</v>
      </c>
      <c r="H770" s="1" t="s">
        <v>496</v>
      </c>
      <c r="I770" s="2">
        <v>314.38604930999998</v>
      </c>
      <c r="J770" s="2">
        <v>39.4</v>
      </c>
      <c r="K770" s="2">
        <f t="shared" si="99"/>
        <v>23.78</v>
      </c>
      <c r="L770" s="2">
        <f t="shared" si="100"/>
        <v>15.61</v>
      </c>
      <c r="P770" s="6">
        <v>2.42</v>
      </c>
      <c r="Q770" s="5">
        <v>1017.61</v>
      </c>
      <c r="R770" s="7">
        <v>17.12</v>
      </c>
      <c r="S770" s="5">
        <v>4399.84</v>
      </c>
      <c r="T770" s="8">
        <v>4.24</v>
      </c>
      <c r="U770" s="5">
        <v>326.48</v>
      </c>
      <c r="AL770" s="5" t="str">
        <f t="shared" si="104"/>
        <v/>
      </c>
      <c r="AN770" s="5" t="str">
        <f t="shared" si="106"/>
        <v/>
      </c>
      <c r="AP770" s="5" t="str">
        <f t="shared" si="105"/>
        <v/>
      </c>
      <c r="AR770" s="2">
        <v>15.61</v>
      </c>
      <c r="AS770" s="5">
        <f t="shared" si="101"/>
        <v>5743.93</v>
      </c>
      <c r="AT770" s="11">
        <f t="shared" si="102"/>
        <v>0.26627701461519115</v>
      </c>
      <c r="AU770" s="5">
        <f t="shared" si="103"/>
        <v>266.27701461519115</v>
      </c>
    </row>
    <row r="771" spans="1:47" x14ac:dyDescent="0.3">
      <c r="A771" s="1" t="s">
        <v>1120</v>
      </c>
      <c r="B771" s="1" t="s">
        <v>1121</v>
      </c>
      <c r="C771" s="1" t="s">
        <v>1122</v>
      </c>
      <c r="D771" s="1" t="s">
        <v>566</v>
      </c>
      <c r="E771" s="1" t="s">
        <v>60</v>
      </c>
      <c r="F771" s="1" t="s">
        <v>54</v>
      </c>
      <c r="G771" s="1" t="s">
        <v>104</v>
      </c>
      <c r="H771" s="1" t="s">
        <v>496</v>
      </c>
      <c r="I771" s="2">
        <v>314.38604930999998</v>
      </c>
      <c r="J771" s="2">
        <v>39.35</v>
      </c>
      <c r="K771" s="2">
        <f t="shared" ref="K771:K834" si="107">SUM(N771,P771,R771,T771,V771,X771,Z771,AB771,AE771,AG771,AI771)</f>
        <v>0.06</v>
      </c>
      <c r="L771" s="2">
        <f t="shared" ref="L771:L834" si="108">SUM(M771,AD771,AK771,AM771,AO771,AQ771,AR771)</f>
        <v>39.29</v>
      </c>
      <c r="P771" s="6">
        <v>0.06</v>
      </c>
      <c r="Q771" s="5">
        <v>25.23</v>
      </c>
      <c r="AL771" s="5" t="str">
        <f t="shared" si="104"/>
        <v/>
      </c>
      <c r="AN771" s="5" t="str">
        <f t="shared" si="106"/>
        <v/>
      </c>
      <c r="AP771" s="5" t="str">
        <f t="shared" si="105"/>
        <v/>
      </c>
      <c r="AR771" s="2">
        <v>39.29</v>
      </c>
      <c r="AS771" s="5">
        <f t="shared" ref="AS771:AS834" si="109">SUM(O771,Q771,S771,U771,W771,Y771,AA771,AC771,AF771,AH771,AJ771)</f>
        <v>25.23</v>
      </c>
      <c r="AT771" s="11">
        <f t="shared" ref="AT771:AT834" si="110">(AS771/$AS$1583)*100</f>
        <v>1.1696119344666929E-3</v>
      </c>
      <c r="AU771" s="5">
        <f t="shared" ref="AU771:AU834" si="111">(AT771/100)*$AU$1</f>
        <v>1.1696119344666929</v>
      </c>
    </row>
    <row r="772" spans="1:47" x14ac:dyDescent="0.3">
      <c r="A772" s="1" t="s">
        <v>1120</v>
      </c>
      <c r="B772" s="1" t="s">
        <v>1121</v>
      </c>
      <c r="C772" s="1" t="s">
        <v>1122</v>
      </c>
      <c r="D772" s="1" t="s">
        <v>566</v>
      </c>
      <c r="E772" s="1" t="s">
        <v>109</v>
      </c>
      <c r="F772" s="1" t="s">
        <v>54</v>
      </c>
      <c r="G772" s="1" t="s">
        <v>104</v>
      </c>
      <c r="H772" s="1" t="s">
        <v>496</v>
      </c>
      <c r="I772" s="2">
        <v>314.38604930999998</v>
      </c>
      <c r="J772" s="2">
        <v>39.19</v>
      </c>
      <c r="K772" s="2">
        <f t="shared" si="107"/>
        <v>4.5599999999999996</v>
      </c>
      <c r="L772" s="2">
        <f t="shared" si="108"/>
        <v>34.32</v>
      </c>
      <c r="Z772" s="9">
        <v>4.5599999999999996</v>
      </c>
      <c r="AA772" s="5">
        <v>141.36000000000001</v>
      </c>
      <c r="AL772" s="5" t="str">
        <f t="shared" si="104"/>
        <v/>
      </c>
      <c r="AN772" s="5" t="str">
        <f t="shared" si="106"/>
        <v/>
      </c>
      <c r="AP772" s="5" t="str">
        <f t="shared" si="105"/>
        <v/>
      </c>
      <c r="AR772" s="2">
        <v>34.32</v>
      </c>
      <c r="AS772" s="5">
        <f t="shared" si="109"/>
        <v>141.36000000000001</v>
      </c>
      <c r="AT772" s="11">
        <f t="shared" si="110"/>
        <v>6.5531646078561927E-3</v>
      </c>
      <c r="AU772" s="5">
        <f t="shared" si="111"/>
        <v>6.5531646078561927</v>
      </c>
    </row>
    <row r="773" spans="1:47" x14ac:dyDescent="0.3">
      <c r="A773" s="1" t="s">
        <v>1123</v>
      </c>
      <c r="B773" s="1" t="s">
        <v>557</v>
      </c>
      <c r="C773" s="1" t="s">
        <v>558</v>
      </c>
      <c r="D773" s="1" t="s">
        <v>559</v>
      </c>
      <c r="E773" s="1" t="s">
        <v>102</v>
      </c>
      <c r="F773" s="1" t="s">
        <v>54</v>
      </c>
      <c r="G773" s="1" t="s">
        <v>104</v>
      </c>
      <c r="H773" s="1" t="s">
        <v>496</v>
      </c>
      <c r="I773" s="2">
        <v>277.19121138700001</v>
      </c>
      <c r="J773" s="2">
        <v>39.53</v>
      </c>
      <c r="K773" s="2">
        <f t="shared" si="107"/>
        <v>0</v>
      </c>
      <c r="L773" s="2">
        <f t="shared" si="108"/>
        <v>39.53</v>
      </c>
      <c r="AL773" s="5" t="str">
        <f t="shared" si="104"/>
        <v/>
      </c>
      <c r="AN773" s="5" t="str">
        <f t="shared" si="106"/>
        <v/>
      </c>
      <c r="AP773" s="5" t="str">
        <f t="shared" si="105"/>
        <v/>
      </c>
      <c r="AR773" s="2">
        <v>39.53</v>
      </c>
      <c r="AS773" s="5">
        <f t="shared" si="109"/>
        <v>0</v>
      </c>
      <c r="AT773" s="11">
        <f t="shared" si="110"/>
        <v>0</v>
      </c>
      <c r="AU773" s="5">
        <f t="shared" si="111"/>
        <v>0</v>
      </c>
    </row>
    <row r="774" spans="1:47" x14ac:dyDescent="0.3">
      <c r="A774" s="1" t="s">
        <v>1123</v>
      </c>
      <c r="B774" s="1" t="s">
        <v>557</v>
      </c>
      <c r="C774" s="1" t="s">
        <v>558</v>
      </c>
      <c r="D774" s="1" t="s">
        <v>559</v>
      </c>
      <c r="E774" s="1" t="s">
        <v>63</v>
      </c>
      <c r="F774" s="1" t="s">
        <v>54</v>
      </c>
      <c r="G774" s="1" t="s">
        <v>104</v>
      </c>
      <c r="H774" s="1" t="s">
        <v>496</v>
      </c>
      <c r="I774" s="2">
        <v>277.19121138700001</v>
      </c>
      <c r="J774" s="2">
        <v>39.67</v>
      </c>
      <c r="K774" s="2">
        <f t="shared" si="107"/>
        <v>0</v>
      </c>
      <c r="L774" s="2">
        <f t="shared" si="108"/>
        <v>39.67</v>
      </c>
      <c r="AL774" s="5" t="str">
        <f t="shared" si="104"/>
        <v/>
      </c>
      <c r="AN774" s="5" t="str">
        <f t="shared" si="106"/>
        <v/>
      </c>
      <c r="AP774" s="5" t="str">
        <f t="shared" si="105"/>
        <v/>
      </c>
      <c r="AR774" s="2">
        <v>39.67</v>
      </c>
      <c r="AS774" s="5">
        <f t="shared" si="109"/>
        <v>0</v>
      </c>
      <c r="AT774" s="11">
        <f t="shared" si="110"/>
        <v>0</v>
      </c>
      <c r="AU774" s="5">
        <f t="shared" si="111"/>
        <v>0</v>
      </c>
    </row>
    <row r="775" spans="1:47" x14ac:dyDescent="0.3">
      <c r="A775" s="1" t="s">
        <v>1123</v>
      </c>
      <c r="B775" s="1" t="s">
        <v>557</v>
      </c>
      <c r="C775" s="1" t="s">
        <v>558</v>
      </c>
      <c r="D775" s="1" t="s">
        <v>559</v>
      </c>
      <c r="E775" s="1" t="s">
        <v>62</v>
      </c>
      <c r="F775" s="1" t="s">
        <v>54</v>
      </c>
      <c r="G775" s="1" t="s">
        <v>104</v>
      </c>
      <c r="H775" s="1" t="s">
        <v>496</v>
      </c>
      <c r="I775" s="2">
        <v>277.19121138700001</v>
      </c>
      <c r="J775" s="2">
        <v>39.479999999999997</v>
      </c>
      <c r="K775" s="2">
        <f t="shared" si="107"/>
        <v>0</v>
      </c>
      <c r="L775" s="2">
        <f t="shared" si="108"/>
        <v>39.479999999999997</v>
      </c>
      <c r="AL775" s="5" t="str">
        <f t="shared" si="104"/>
        <v/>
      </c>
      <c r="AN775" s="5" t="str">
        <f t="shared" si="106"/>
        <v/>
      </c>
      <c r="AP775" s="5" t="str">
        <f t="shared" si="105"/>
        <v/>
      </c>
      <c r="AR775" s="2">
        <v>39.479999999999997</v>
      </c>
      <c r="AS775" s="5">
        <f t="shared" si="109"/>
        <v>0</v>
      </c>
      <c r="AT775" s="11">
        <f t="shared" si="110"/>
        <v>0</v>
      </c>
      <c r="AU775" s="5">
        <f t="shared" si="111"/>
        <v>0</v>
      </c>
    </row>
    <row r="776" spans="1:47" x14ac:dyDescent="0.3">
      <c r="A776" s="1" t="s">
        <v>1123</v>
      </c>
      <c r="B776" s="1" t="s">
        <v>557</v>
      </c>
      <c r="C776" s="1" t="s">
        <v>558</v>
      </c>
      <c r="D776" s="1" t="s">
        <v>559</v>
      </c>
      <c r="E776" s="1" t="s">
        <v>85</v>
      </c>
      <c r="F776" s="1" t="s">
        <v>54</v>
      </c>
      <c r="G776" s="1" t="s">
        <v>104</v>
      </c>
      <c r="H776" s="1" t="s">
        <v>496</v>
      </c>
      <c r="I776" s="2">
        <v>277.19121138700001</v>
      </c>
      <c r="J776" s="2">
        <v>37.54</v>
      </c>
      <c r="K776" s="2">
        <f t="shared" si="107"/>
        <v>0</v>
      </c>
      <c r="L776" s="2">
        <f t="shared" si="108"/>
        <v>37.54</v>
      </c>
      <c r="AL776" s="5" t="str">
        <f t="shared" si="104"/>
        <v/>
      </c>
      <c r="AN776" s="5" t="str">
        <f t="shared" si="106"/>
        <v/>
      </c>
      <c r="AP776" s="5" t="str">
        <f t="shared" si="105"/>
        <v/>
      </c>
      <c r="AR776" s="2">
        <v>37.54</v>
      </c>
      <c r="AS776" s="5">
        <f t="shared" si="109"/>
        <v>0</v>
      </c>
      <c r="AT776" s="11">
        <f t="shared" si="110"/>
        <v>0</v>
      </c>
      <c r="AU776" s="5">
        <f t="shared" si="111"/>
        <v>0</v>
      </c>
    </row>
    <row r="777" spans="1:47" x14ac:dyDescent="0.3">
      <c r="A777" s="1" t="s">
        <v>1123</v>
      </c>
      <c r="B777" s="1" t="s">
        <v>557</v>
      </c>
      <c r="C777" s="1" t="s">
        <v>558</v>
      </c>
      <c r="D777" s="1" t="s">
        <v>559</v>
      </c>
      <c r="E777" s="1" t="s">
        <v>74</v>
      </c>
      <c r="F777" s="1" t="s">
        <v>54</v>
      </c>
      <c r="G777" s="1" t="s">
        <v>104</v>
      </c>
      <c r="H777" s="1" t="s">
        <v>496</v>
      </c>
      <c r="I777" s="2">
        <v>277.19121138700001</v>
      </c>
      <c r="J777" s="2">
        <v>37.75</v>
      </c>
      <c r="K777" s="2">
        <f t="shared" si="107"/>
        <v>0</v>
      </c>
      <c r="L777" s="2">
        <f t="shared" si="108"/>
        <v>37.75</v>
      </c>
      <c r="AL777" s="5" t="str">
        <f t="shared" si="104"/>
        <v/>
      </c>
      <c r="AN777" s="5" t="str">
        <f t="shared" si="106"/>
        <v/>
      </c>
      <c r="AP777" s="5" t="str">
        <f t="shared" si="105"/>
        <v/>
      </c>
      <c r="AQ777" s="2">
        <v>0.46</v>
      </c>
      <c r="AR777" s="2">
        <v>37.29</v>
      </c>
      <c r="AS777" s="5">
        <f t="shared" si="109"/>
        <v>0</v>
      </c>
      <c r="AT777" s="11">
        <f t="shared" si="110"/>
        <v>0</v>
      </c>
      <c r="AU777" s="5">
        <f t="shared" si="111"/>
        <v>0</v>
      </c>
    </row>
    <row r="778" spans="1:47" x14ac:dyDescent="0.3">
      <c r="A778" s="1" t="s">
        <v>1123</v>
      </c>
      <c r="B778" s="1" t="s">
        <v>557</v>
      </c>
      <c r="C778" s="1" t="s">
        <v>558</v>
      </c>
      <c r="D778" s="1" t="s">
        <v>559</v>
      </c>
      <c r="E778" s="1" t="s">
        <v>65</v>
      </c>
      <c r="F778" s="1" t="s">
        <v>54</v>
      </c>
      <c r="G778" s="1" t="s">
        <v>104</v>
      </c>
      <c r="H778" s="1" t="s">
        <v>496</v>
      </c>
      <c r="I778" s="2">
        <v>277.19121138700001</v>
      </c>
      <c r="J778" s="2">
        <v>39.68</v>
      </c>
      <c r="K778" s="2">
        <f t="shared" si="107"/>
        <v>0</v>
      </c>
      <c r="L778" s="2">
        <f t="shared" si="108"/>
        <v>39.68</v>
      </c>
      <c r="AL778" s="5" t="str">
        <f t="shared" si="104"/>
        <v/>
      </c>
      <c r="AN778" s="5" t="str">
        <f t="shared" si="106"/>
        <v/>
      </c>
      <c r="AP778" s="5" t="str">
        <f t="shared" si="105"/>
        <v/>
      </c>
      <c r="AR778" s="2">
        <v>39.68</v>
      </c>
      <c r="AS778" s="5">
        <f t="shared" si="109"/>
        <v>0</v>
      </c>
      <c r="AT778" s="11">
        <f t="shared" si="110"/>
        <v>0</v>
      </c>
      <c r="AU778" s="5">
        <f t="shared" si="111"/>
        <v>0</v>
      </c>
    </row>
    <row r="779" spans="1:47" x14ac:dyDescent="0.3">
      <c r="A779" s="1" t="s">
        <v>1123</v>
      </c>
      <c r="B779" s="1" t="s">
        <v>557</v>
      </c>
      <c r="C779" s="1" t="s">
        <v>558</v>
      </c>
      <c r="D779" s="1" t="s">
        <v>559</v>
      </c>
      <c r="E779" s="1" t="s">
        <v>64</v>
      </c>
      <c r="F779" s="1" t="s">
        <v>54</v>
      </c>
      <c r="G779" s="1" t="s">
        <v>104</v>
      </c>
      <c r="H779" s="1" t="s">
        <v>496</v>
      </c>
      <c r="I779" s="2">
        <v>277.19121138700001</v>
      </c>
      <c r="J779" s="2">
        <v>39.47</v>
      </c>
      <c r="K779" s="2">
        <f t="shared" si="107"/>
        <v>0</v>
      </c>
      <c r="L779" s="2">
        <f t="shared" si="108"/>
        <v>39.47</v>
      </c>
      <c r="AL779" s="5" t="str">
        <f t="shared" si="104"/>
        <v/>
      </c>
      <c r="AN779" s="5" t="str">
        <f t="shared" si="106"/>
        <v/>
      </c>
      <c r="AP779" s="5" t="str">
        <f t="shared" si="105"/>
        <v/>
      </c>
      <c r="AR779" s="2">
        <v>39.47</v>
      </c>
      <c r="AS779" s="5">
        <f t="shared" si="109"/>
        <v>0</v>
      </c>
      <c r="AT779" s="11">
        <f t="shared" si="110"/>
        <v>0</v>
      </c>
      <c r="AU779" s="5">
        <f t="shared" si="111"/>
        <v>0</v>
      </c>
    </row>
    <row r="780" spans="1:47" x14ac:dyDescent="0.3">
      <c r="A780" s="1" t="s">
        <v>1124</v>
      </c>
      <c r="B780" s="1" t="s">
        <v>957</v>
      </c>
      <c r="C780" s="1" t="s">
        <v>958</v>
      </c>
      <c r="D780" s="1" t="s">
        <v>959</v>
      </c>
      <c r="E780" s="1" t="s">
        <v>71</v>
      </c>
      <c r="F780" s="1" t="s">
        <v>54</v>
      </c>
      <c r="G780" s="1" t="s">
        <v>104</v>
      </c>
      <c r="H780" s="1" t="s">
        <v>496</v>
      </c>
      <c r="I780" s="2">
        <v>39.630000000000003</v>
      </c>
      <c r="J780" s="2">
        <v>39.619999999999997</v>
      </c>
      <c r="K780" s="2">
        <f t="shared" si="107"/>
        <v>0</v>
      </c>
      <c r="L780" s="2">
        <f t="shared" si="108"/>
        <v>39.619999999999997</v>
      </c>
      <c r="AL780" s="5" t="str">
        <f t="shared" si="104"/>
        <v/>
      </c>
      <c r="AN780" s="5" t="str">
        <f t="shared" si="106"/>
        <v/>
      </c>
      <c r="AP780" s="5" t="str">
        <f t="shared" si="105"/>
        <v/>
      </c>
      <c r="AR780" s="2">
        <v>39.619999999999997</v>
      </c>
      <c r="AS780" s="5">
        <f t="shared" si="109"/>
        <v>0</v>
      </c>
      <c r="AT780" s="11">
        <f t="shared" si="110"/>
        <v>0</v>
      </c>
      <c r="AU780" s="5">
        <f t="shared" si="111"/>
        <v>0</v>
      </c>
    </row>
    <row r="781" spans="1:47" x14ac:dyDescent="0.3">
      <c r="A781" s="1" t="s">
        <v>1125</v>
      </c>
      <c r="B781" s="1" t="s">
        <v>1126</v>
      </c>
      <c r="C781" s="1" t="s">
        <v>1127</v>
      </c>
      <c r="D781" s="1" t="s">
        <v>621</v>
      </c>
      <c r="E781" s="1" t="s">
        <v>60</v>
      </c>
      <c r="F781" s="1" t="s">
        <v>103</v>
      </c>
      <c r="G781" s="1" t="s">
        <v>568</v>
      </c>
      <c r="H781" s="1" t="s">
        <v>496</v>
      </c>
      <c r="I781" s="2">
        <v>83.653119695000001</v>
      </c>
      <c r="J781" s="2">
        <v>39.56</v>
      </c>
      <c r="K781" s="2">
        <f t="shared" si="107"/>
        <v>0.04</v>
      </c>
      <c r="L781" s="2">
        <f t="shared" si="108"/>
        <v>39.519999999999996</v>
      </c>
      <c r="N781" s="4">
        <v>0.03</v>
      </c>
      <c r="O781" s="5">
        <v>16.274999999999999</v>
      </c>
      <c r="Z781" s="9">
        <v>0.01</v>
      </c>
      <c r="AA781" s="5">
        <v>0.31</v>
      </c>
      <c r="AK781" s="3">
        <v>0.01</v>
      </c>
      <c r="AL781" s="5">
        <f t="shared" si="104"/>
        <v>17.89</v>
      </c>
      <c r="AN781" s="5" t="str">
        <f t="shared" si="106"/>
        <v/>
      </c>
      <c r="AO781" s="2">
        <v>0.52</v>
      </c>
      <c r="AP781" s="5">
        <f t="shared" si="105"/>
        <v>0.52</v>
      </c>
      <c r="AQ781" s="2">
        <v>0.66</v>
      </c>
      <c r="AR781" s="2">
        <v>38.33</v>
      </c>
      <c r="AS781" s="5">
        <f t="shared" si="109"/>
        <v>16.584999999999997</v>
      </c>
      <c r="AT781" s="11">
        <f t="shared" si="110"/>
        <v>7.6884716342172409E-4</v>
      </c>
      <c r="AU781" s="5">
        <f t="shared" si="111"/>
        <v>0.7688471634217241</v>
      </c>
    </row>
    <row r="782" spans="1:47" x14ac:dyDescent="0.3">
      <c r="A782" s="1" t="s">
        <v>1125</v>
      </c>
      <c r="B782" s="1" t="s">
        <v>1126</v>
      </c>
      <c r="C782" s="1" t="s">
        <v>1127</v>
      </c>
      <c r="D782" s="1" t="s">
        <v>621</v>
      </c>
      <c r="E782" s="1" t="s">
        <v>109</v>
      </c>
      <c r="F782" s="1" t="s">
        <v>103</v>
      </c>
      <c r="G782" s="1" t="s">
        <v>568</v>
      </c>
      <c r="H782" s="1" t="s">
        <v>496</v>
      </c>
      <c r="I782" s="2">
        <v>83.653119695000001</v>
      </c>
      <c r="J782" s="2">
        <v>39.950000000000003</v>
      </c>
      <c r="K782" s="2">
        <f t="shared" si="107"/>
        <v>0</v>
      </c>
      <c r="L782" s="2">
        <f t="shared" si="108"/>
        <v>39.94</v>
      </c>
      <c r="AL782" s="5" t="str">
        <f t="shared" si="104"/>
        <v/>
      </c>
      <c r="AN782" s="5" t="str">
        <f t="shared" si="106"/>
        <v/>
      </c>
      <c r="AO782" s="2">
        <v>0.8</v>
      </c>
      <c r="AP782" s="5">
        <f t="shared" si="105"/>
        <v>0.8</v>
      </c>
      <c r="AQ782" s="2">
        <v>0.89</v>
      </c>
      <c r="AR782" s="2">
        <v>38.25</v>
      </c>
      <c r="AS782" s="5">
        <f t="shared" si="109"/>
        <v>0</v>
      </c>
      <c r="AT782" s="11">
        <f t="shared" si="110"/>
        <v>0</v>
      </c>
      <c r="AU782" s="5">
        <f t="shared" si="111"/>
        <v>0</v>
      </c>
    </row>
    <row r="783" spans="1:47" x14ac:dyDescent="0.3">
      <c r="A783" s="1" t="s">
        <v>1128</v>
      </c>
      <c r="B783" s="1" t="s">
        <v>1129</v>
      </c>
      <c r="C783" s="1" t="s">
        <v>1127</v>
      </c>
      <c r="D783" s="1" t="s">
        <v>621</v>
      </c>
      <c r="E783" s="1" t="s">
        <v>61</v>
      </c>
      <c r="F783" s="1" t="s">
        <v>103</v>
      </c>
      <c r="G783" s="1" t="s">
        <v>568</v>
      </c>
      <c r="H783" s="1" t="s">
        <v>496</v>
      </c>
      <c r="I783" s="2">
        <v>80.243897379000003</v>
      </c>
      <c r="J783" s="2">
        <v>40.049999999999997</v>
      </c>
      <c r="K783" s="2">
        <f t="shared" si="107"/>
        <v>0</v>
      </c>
      <c r="L783" s="2">
        <f t="shared" si="108"/>
        <v>40</v>
      </c>
      <c r="AL783" s="5" t="str">
        <f t="shared" si="104"/>
        <v/>
      </c>
      <c r="AN783" s="5" t="str">
        <f t="shared" si="106"/>
        <v/>
      </c>
      <c r="AP783" s="5" t="str">
        <f t="shared" si="105"/>
        <v/>
      </c>
      <c r="AR783" s="2">
        <v>40</v>
      </c>
      <c r="AS783" s="5">
        <f t="shared" si="109"/>
        <v>0</v>
      </c>
      <c r="AT783" s="11">
        <f t="shared" si="110"/>
        <v>0</v>
      </c>
      <c r="AU783" s="5">
        <f t="shared" si="111"/>
        <v>0</v>
      </c>
    </row>
    <row r="784" spans="1:47" x14ac:dyDescent="0.3">
      <c r="A784" s="1" t="s">
        <v>1128</v>
      </c>
      <c r="B784" s="1" t="s">
        <v>1129</v>
      </c>
      <c r="C784" s="1" t="s">
        <v>1127</v>
      </c>
      <c r="D784" s="1" t="s">
        <v>621</v>
      </c>
      <c r="E784" s="1" t="s">
        <v>51</v>
      </c>
      <c r="F784" s="1" t="s">
        <v>103</v>
      </c>
      <c r="G784" s="1" t="s">
        <v>568</v>
      </c>
      <c r="H784" s="1" t="s">
        <v>496</v>
      </c>
      <c r="I784" s="2">
        <v>80.243897379000003</v>
      </c>
      <c r="J784" s="2">
        <v>40.17</v>
      </c>
      <c r="K784" s="2">
        <f t="shared" si="107"/>
        <v>0</v>
      </c>
      <c r="L784" s="2">
        <f t="shared" si="108"/>
        <v>40</v>
      </c>
      <c r="AL784" s="5" t="str">
        <f t="shared" si="104"/>
        <v/>
      </c>
      <c r="AN784" s="5" t="str">
        <f t="shared" si="106"/>
        <v/>
      </c>
      <c r="AP784" s="5" t="str">
        <f t="shared" si="105"/>
        <v/>
      </c>
      <c r="AR784" s="2">
        <v>40</v>
      </c>
      <c r="AS784" s="5">
        <f t="shared" si="109"/>
        <v>0</v>
      </c>
      <c r="AT784" s="11">
        <f t="shared" si="110"/>
        <v>0</v>
      </c>
      <c r="AU784" s="5">
        <f t="shared" si="111"/>
        <v>0</v>
      </c>
    </row>
    <row r="785" spans="1:47" x14ac:dyDescent="0.3">
      <c r="A785" s="1" t="s">
        <v>1130</v>
      </c>
      <c r="B785" s="1" t="s">
        <v>1131</v>
      </c>
      <c r="C785" s="1" t="s">
        <v>1132</v>
      </c>
      <c r="D785" s="1" t="s">
        <v>566</v>
      </c>
      <c r="E785" s="1" t="s">
        <v>74</v>
      </c>
      <c r="F785" s="1" t="s">
        <v>103</v>
      </c>
      <c r="G785" s="1" t="s">
        <v>568</v>
      </c>
      <c r="H785" s="1" t="s">
        <v>496</v>
      </c>
      <c r="I785" s="2">
        <v>317.86</v>
      </c>
      <c r="J785" s="2">
        <v>39.69</v>
      </c>
      <c r="K785" s="2">
        <f t="shared" si="107"/>
        <v>0</v>
      </c>
      <c r="L785" s="2">
        <f t="shared" si="108"/>
        <v>39.69</v>
      </c>
      <c r="AL785" s="5" t="str">
        <f t="shared" si="104"/>
        <v/>
      </c>
      <c r="AN785" s="5" t="str">
        <f t="shared" si="106"/>
        <v/>
      </c>
      <c r="AP785" s="5" t="str">
        <f t="shared" si="105"/>
        <v/>
      </c>
      <c r="AR785" s="2">
        <v>39.69</v>
      </c>
      <c r="AS785" s="5">
        <f t="shared" si="109"/>
        <v>0</v>
      </c>
      <c r="AT785" s="11">
        <f t="shared" si="110"/>
        <v>0</v>
      </c>
      <c r="AU785" s="5">
        <f t="shared" si="111"/>
        <v>0</v>
      </c>
    </row>
    <row r="786" spans="1:47" x14ac:dyDescent="0.3">
      <c r="A786" s="1" t="s">
        <v>1130</v>
      </c>
      <c r="B786" s="1" t="s">
        <v>1131</v>
      </c>
      <c r="C786" s="1" t="s">
        <v>1132</v>
      </c>
      <c r="D786" s="1" t="s">
        <v>566</v>
      </c>
      <c r="E786" s="1" t="s">
        <v>85</v>
      </c>
      <c r="F786" s="1" t="s">
        <v>103</v>
      </c>
      <c r="G786" s="1" t="s">
        <v>568</v>
      </c>
      <c r="H786" s="1" t="s">
        <v>496</v>
      </c>
      <c r="I786" s="2">
        <v>317.86</v>
      </c>
      <c r="J786" s="2">
        <v>39.81</v>
      </c>
      <c r="K786" s="2">
        <f t="shared" si="107"/>
        <v>0</v>
      </c>
      <c r="L786" s="2">
        <f t="shared" si="108"/>
        <v>39.81</v>
      </c>
      <c r="AL786" s="5" t="str">
        <f t="shared" ref="AL786:AL849" si="112">IF(AK786&gt;0,AK786*$AL$1,"")</f>
        <v/>
      </c>
      <c r="AN786" s="5" t="str">
        <f t="shared" si="106"/>
        <v/>
      </c>
      <c r="AP786" s="5" t="str">
        <f t="shared" si="105"/>
        <v/>
      </c>
      <c r="AR786" s="2">
        <v>39.81</v>
      </c>
      <c r="AS786" s="5">
        <f t="shared" si="109"/>
        <v>0</v>
      </c>
      <c r="AT786" s="11">
        <f t="shared" si="110"/>
        <v>0</v>
      </c>
      <c r="AU786" s="5">
        <f t="shared" si="111"/>
        <v>0</v>
      </c>
    </row>
    <row r="787" spans="1:47" x14ac:dyDescent="0.3">
      <c r="A787" s="1" t="s">
        <v>1130</v>
      </c>
      <c r="B787" s="1" t="s">
        <v>1131</v>
      </c>
      <c r="C787" s="1" t="s">
        <v>1132</v>
      </c>
      <c r="D787" s="1" t="s">
        <v>566</v>
      </c>
      <c r="E787" s="1" t="s">
        <v>65</v>
      </c>
      <c r="F787" s="1" t="s">
        <v>103</v>
      </c>
      <c r="G787" s="1" t="s">
        <v>568</v>
      </c>
      <c r="H787" s="1" t="s">
        <v>496</v>
      </c>
      <c r="I787" s="2">
        <v>317.86</v>
      </c>
      <c r="J787" s="2">
        <v>39.75</v>
      </c>
      <c r="K787" s="2">
        <f t="shared" si="107"/>
        <v>13.01</v>
      </c>
      <c r="L787" s="2">
        <f t="shared" si="108"/>
        <v>26.75</v>
      </c>
      <c r="P787" s="6">
        <v>0.92</v>
      </c>
      <c r="Q787" s="5">
        <v>386.86</v>
      </c>
      <c r="R787" s="7">
        <v>10.84</v>
      </c>
      <c r="S787" s="5">
        <v>2785.88</v>
      </c>
      <c r="T787" s="8">
        <v>1.25</v>
      </c>
      <c r="U787" s="5">
        <v>96.25</v>
      </c>
      <c r="AL787" s="5" t="str">
        <f t="shared" si="112"/>
        <v/>
      </c>
      <c r="AN787" s="5" t="str">
        <f t="shared" si="106"/>
        <v/>
      </c>
      <c r="AP787" s="5" t="str">
        <f t="shared" si="105"/>
        <v/>
      </c>
      <c r="AR787" s="2">
        <v>26.75</v>
      </c>
      <c r="AS787" s="5">
        <f t="shared" si="109"/>
        <v>3268.9900000000002</v>
      </c>
      <c r="AT787" s="11">
        <f t="shared" si="110"/>
        <v>0.15154378587603148</v>
      </c>
      <c r="AU787" s="5">
        <f t="shared" si="111"/>
        <v>151.54378587603151</v>
      </c>
    </row>
    <row r="788" spans="1:47" x14ac:dyDescent="0.3">
      <c r="A788" s="1" t="s">
        <v>1130</v>
      </c>
      <c r="B788" s="1" t="s">
        <v>1131</v>
      </c>
      <c r="C788" s="1" t="s">
        <v>1132</v>
      </c>
      <c r="D788" s="1" t="s">
        <v>566</v>
      </c>
      <c r="E788" s="1" t="s">
        <v>64</v>
      </c>
      <c r="F788" s="1" t="s">
        <v>103</v>
      </c>
      <c r="G788" s="1" t="s">
        <v>568</v>
      </c>
      <c r="H788" s="1" t="s">
        <v>496</v>
      </c>
      <c r="I788" s="2">
        <v>317.86</v>
      </c>
      <c r="J788" s="2">
        <v>39.869999999999997</v>
      </c>
      <c r="K788" s="2">
        <f t="shared" si="107"/>
        <v>5.47</v>
      </c>
      <c r="L788" s="2">
        <f t="shared" si="108"/>
        <v>34.4</v>
      </c>
      <c r="P788" s="6">
        <v>2.13</v>
      </c>
      <c r="Q788" s="5">
        <v>895.66499999999996</v>
      </c>
      <c r="R788" s="7">
        <v>3.34</v>
      </c>
      <c r="S788" s="5">
        <v>858.38</v>
      </c>
      <c r="AL788" s="5" t="str">
        <f t="shared" si="112"/>
        <v/>
      </c>
      <c r="AN788" s="5" t="str">
        <f t="shared" si="106"/>
        <v/>
      </c>
      <c r="AP788" s="5" t="str">
        <f t="shared" si="105"/>
        <v/>
      </c>
      <c r="AR788" s="2">
        <v>34.4</v>
      </c>
      <c r="AS788" s="5">
        <f t="shared" si="109"/>
        <v>1754.0450000000001</v>
      </c>
      <c r="AT788" s="11">
        <f t="shared" si="110"/>
        <v>8.1313989916434029E-2</v>
      </c>
      <c r="AU788" s="5">
        <f t="shared" si="111"/>
        <v>81.313989916434025</v>
      </c>
    </row>
    <row r="789" spans="1:47" x14ac:dyDescent="0.3">
      <c r="A789" s="1" t="s">
        <v>1130</v>
      </c>
      <c r="B789" s="1" t="s">
        <v>1131</v>
      </c>
      <c r="C789" s="1" t="s">
        <v>1132</v>
      </c>
      <c r="D789" s="1" t="s">
        <v>566</v>
      </c>
      <c r="E789" s="1" t="s">
        <v>63</v>
      </c>
      <c r="F789" s="1" t="s">
        <v>103</v>
      </c>
      <c r="G789" s="1" t="s">
        <v>568</v>
      </c>
      <c r="H789" s="1" t="s">
        <v>496</v>
      </c>
      <c r="I789" s="2">
        <v>317.86</v>
      </c>
      <c r="J789" s="2">
        <v>39.82</v>
      </c>
      <c r="K789" s="2">
        <f t="shared" si="107"/>
        <v>6.3599999999999994</v>
      </c>
      <c r="L789" s="2">
        <f t="shared" si="108"/>
        <v>33.450000000000003</v>
      </c>
      <c r="P789" s="6">
        <v>4.33</v>
      </c>
      <c r="Q789" s="5">
        <v>1820.7650000000001</v>
      </c>
      <c r="R789" s="7">
        <v>2.0299999999999998</v>
      </c>
      <c r="S789" s="5">
        <v>521.70999999999992</v>
      </c>
      <c r="AL789" s="5" t="str">
        <f t="shared" si="112"/>
        <v/>
      </c>
      <c r="AN789" s="5" t="str">
        <f t="shared" si="106"/>
        <v/>
      </c>
      <c r="AP789" s="5" t="str">
        <f t="shared" si="105"/>
        <v/>
      </c>
      <c r="AR789" s="2">
        <v>33.450000000000003</v>
      </c>
      <c r="AS789" s="5">
        <f t="shared" si="109"/>
        <v>2342.4749999999999</v>
      </c>
      <c r="AT789" s="11">
        <f t="shared" si="110"/>
        <v>0.10859241839833002</v>
      </c>
      <c r="AU789" s="5">
        <f t="shared" si="111"/>
        <v>108.59241839833003</v>
      </c>
    </row>
    <row r="790" spans="1:47" x14ac:dyDescent="0.3">
      <c r="A790" s="1" t="s">
        <v>1130</v>
      </c>
      <c r="B790" s="1" t="s">
        <v>1131</v>
      </c>
      <c r="C790" s="1" t="s">
        <v>1132</v>
      </c>
      <c r="D790" s="1" t="s">
        <v>566</v>
      </c>
      <c r="E790" s="1" t="s">
        <v>102</v>
      </c>
      <c r="F790" s="1" t="s">
        <v>103</v>
      </c>
      <c r="G790" s="1" t="s">
        <v>568</v>
      </c>
      <c r="H790" s="1" t="s">
        <v>496</v>
      </c>
      <c r="I790" s="2">
        <v>317.86</v>
      </c>
      <c r="J790" s="2">
        <v>39.93</v>
      </c>
      <c r="K790" s="2">
        <f t="shared" si="107"/>
        <v>16.939999999999998</v>
      </c>
      <c r="L790" s="2">
        <f t="shared" si="108"/>
        <v>23</v>
      </c>
      <c r="P790" s="6">
        <v>12.37</v>
      </c>
      <c r="Q790" s="5">
        <v>5201.585</v>
      </c>
      <c r="R790" s="7">
        <v>4.08</v>
      </c>
      <c r="S790" s="5">
        <v>1048.56</v>
      </c>
      <c r="T790" s="8">
        <v>0.49</v>
      </c>
      <c r="U790" s="5">
        <v>37.729999999999997</v>
      </c>
      <c r="AL790" s="5" t="str">
        <f t="shared" si="112"/>
        <v/>
      </c>
      <c r="AN790" s="5" t="str">
        <f t="shared" si="106"/>
        <v/>
      </c>
      <c r="AP790" s="5" t="str">
        <f t="shared" si="105"/>
        <v/>
      </c>
      <c r="AR790" s="2">
        <v>23</v>
      </c>
      <c r="AS790" s="5">
        <f t="shared" si="109"/>
        <v>6287.875</v>
      </c>
      <c r="AT790" s="11">
        <f t="shared" si="110"/>
        <v>0.29149320818211483</v>
      </c>
      <c r="AU790" s="5">
        <f t="shared" si="111"/>
        <v>291.49320818211481</v>
      </c>
    </row>
    <row r="791" spans="1:47" x14ac:dyDescent="0.3">
      <c r="A791" s="1" t="s">
        <v>1130</v>
      </c>
      <c r="B791" s="1" t="s">
        <v>1131</v>
      </c>
      <c r="C791" s="1" t="s">
        <v>1132</v>
      </c>
      <c r="D791" s="1" t="s">
        <v>566</v>
      </c>
      <c r="E791" s="1" t="s">
        <v>71</v>
      </c>
      <c r="F791" s="1" t="s">
        <v>103</v>
      </c>
      <c r="G791" s="1" t="s">
        <v>568</v>
      </c>
      <c r="H791" s="1" t="s">
        <v>496</v>
      </c>
      <c r="I791" s="2">
        <v>317.86</v>
      </c>
      <c r="J791" s="2">
        <v>36.520000000000003</v>
      </c>
      <c r="K791" s="2">
        <f t="shared" si="107"/>
        <v>31.16</v>
      </c>
      <c r="L791" s="2">
        <f t="shared" si="108"/>
        <v>5.38</v>
      </c>
      <c r="N791" s="4">
        <v>3.17</v>
      </c>
      <c r="O791" s="5">
        <v>1719.7249999999999</v>
      </c>
      <c r="P791" s="6">
        <v>27.55</v>
      </c>
      <c r="Q791" s="5">
        <v>11584.775</v>
      </c>
      <c r="R791" s="7">
        <v>0.44</v>
      </c>
      <c r="S791" s="5">
        <v>113.08</v>
      </c>
      <c r="AL791" s="5" t="str">
        <f t="shared" si="112"/>
        <v/>
      </c>
      <c r="AN791" s="5" t="str">
        <f t="shared" si="106"/>
        <v/>
      </c>
      <c r="AO791" s="2">
        <v>0.51</v>
      </c>
      <c r="AP791" s="5">
        <f t="shared" ref="AP791:AP854" si="113">IF(AO791&gt;0,AO791*$AP$1,"")</f>
        <v>0.51</v>
      </c>
      <c r="AQ791" s="2">
        <v>0.31</v>
      </c>
      <c r="AR791" s="2">
        <v>4.5599999999999996</v>
      </c>
      <c r="AS791" s="5">
        <f t="shared" si="109"/>
        <v>13417.58</v>
      </c>
      <c r="AT791" s="11">
        <f t="shared" si="110"/>
        <v>0.62201195797311182</v>
      </c>
      <c r="AU791" s="5">
        <f t="shared" si="111"/>
        <v>622.01195797311175</v>
      </c>
    </row>
    <row r="792" spans="1:47" x14ac:dyDescent="0.3">
      <c r="A792" s="1" t="s">
        <v>1130</v>
      </c>
      <c r="B792" s="1" t="s">
        <v>1131</v>
      </c>
      <c r="C792" s="1" t="s">
        <v>1132</v>
      </c>
      <c r="D792" s="1" t="s">
        <v>566</v>
      </c>
      <c r="E792" s="1" t="s">
        <v>62</v>
      </c>
      <c r="F792" s="1" t="s">
        <v>103</v>
      </c>
      <c r="G792" s="1" t="s">
        <v>568</v>
      </c>
      <c r="H792" s="1" t="s">
        <v>496</v>
      </c>
      <c r="I792" s="2">
        <v>317.86</v>
      </c>
      <c r="J792" s="2">
        <v>38.31</v>
      </c>
      <c r="K792" s="2">
        <f t="shared" si="107"/>
        <v>36.17</v>
      </c>
      <c r="L792" s="2">
        <f t="shared" si="108"/>
        <v>2.15</v>
      </c>
      <c r="N792" s="4">
        <v>1.34</v>
      </c>
      <c r="O792" s="5">
        <v>726.95</v>
      </c>
      <c r="P792" s="6">
        <v>20.07</v>
      </c>
      <c r="Q792" s="5">
        <v>8439.4349999999995</v>
      </c>
      <c r="R792" s="7">
        <v>7.98</v>
      </c>
      <c r="S792" s="5">
        <v>2050.86</v>
      </c>
      <c r="T792" s="8">
        <v>1.64</v>
      </c>
      <c r="U792" s="5">
        <v>126.28</v>
      </c>
      <c r="Z792" s="9">
        <v>5.14</v>
      </c>
      <c r="AA792" s="5">
        <v>159.34</v>
      </c>
      <c r="AK792" s="3">
        <v>0.01</v>
      </c>
      <c r="AL792" s="5">
        <f t="shared" si="112"/>
        <v>17.89</v>
      </c>
      <c r="AN792" s="5" t="str">
        <f t="shared" si="106"/>
        <v/>
      </c>
      <c r="AO792" s="2">
        <v>0.5</v>
      </c>
      <c r="AP792" s="5">
        <f t="shared" si="113"/>
        <v>0.5</v>
      </c>
      <c r="AQ792" s="2">
        <v>0.89</v>
      </c>
      <c r="AR792" s="2">
        <v>0.75</v>
      </c>
      <c r="AS792" s="5">
        <f t="shared" si="109"/>
        <v>11502.865000000002</v>
      </c>
      <c r="AT792" s="11">
        <f t="shared" si="110"/>
        <v>0.53324963077920007</v>
      </c>
      <c r="AU792" s="5">
        <f t="shared" si="111"/>
        <v>533.24963077920006</v>
      </c>
    </row>
    <row r="793" spans="1:47" x14ac:dyDescent="0.3">
      <c r="A793" s="1" t="s">
        <v>1133</v>
      </c>
      <c r="B793" s="1" t="s">
        <v>596</v>
      </c>
      <c r="C793" s="1" t="s">
        <v>597</v>
      </c>
      <c r="D793" s="1" t="s">
        <v>598</v>
      </c>
      <c r="E793" s="1" t="s">
        <v>80</v>
      </c>
      <c r="F793" s="1" t="s">
        <v>103</v>
      </c>
      <c r="G793" s="1" t="s">
        <v>568</v>
      </c>
      <c r="H793" s="1" t="s">
        <v>496</v>
      </c>
      <c r="I793" s="2">
        <v>80.180000000000007</v>
      </c>
      <c r="J793" s="2">
        <v>40.03</v>
      </c>
      <c r="K793" s="2">
        <f t="shared" si="107"/>
        <v>2.73</v>
      </c>
      <c r="L793" s="2">
        <f t="shared" si="108"/>
        <v>37.270000000000003</v>
      </c>
      <c r="R793" s="7">
        <v>2.04</v>
      </c>
      <c r="S793" s="5">
        <v>524.28</v>
      </c>
      <c r="T793" s="8">
        <v>0.69</v>
      </c>
      <c r="U793" s="5">
        <v>53.13</v>
      </c>
      <c r="AL793" s="5" t="str">
        <f t="shared" si="112"/>
        <v/>
      </c>
      <c r="AN793" s="5" t="str">
        <f t="shared" si="106"/>
        <v/>
      </c>
      <c r="AP793" s="5" t="str">
        <f t="shared" si="113"/>
        <v/>
      </c>
      <c r="AR793" s="2">
        <v>37.270000000000003</v>
      </c>
      <c r="AS793" s="5">
        <f t="shared" si="109"/>
        <v>577.41</v>
      </c>
      <c r="AT793" s="11">
        <f t="shared" si="110"/>
        <v>2.6767563499025492E-2</v>
      </c>
      <c r="AU793" s="5">
        <f t="shared" si="111"/>
        <v>26.767563499025492</v>
      </c>
    </row>
    <row r="794" spans="1:47" x14ac:dyDescent="0.3">
      <c r="A794" s="1" t="s">
        <v>1133</v>
      </c>
      <c r="B794" s="1" t="s">
        <v>596</v>
      </c>
      <c r="C794" s="1" t="s">
        <v>597</v>
      </c>
      <c r="D794" s="1" t="s">
        <v>598</v>
      </c>
      <c r="E794" s="1" t="s">
        <v>55</v>
      </c>
      <c r="F794" s="1" t="s">
        <v>103</v>
      </c>
      <c r="G794" s="1" t="s">
        <v>568</v>
      </c>
      <c r="H794" s="1" t="s">
        <v>496</v>
      </c>
      <c r="I794" s="2">
        <v>80.180000000000007</v>
      </c>
      <c r="J794" s="2">
        <v>40.11</v>
      </c>
      <c r="K794" s="2">
        <f t="shared" si="107"/>
        <v>2.3200000000000003</v>
      </c>
      <c r="L794" s="2">
        <f t="shared" si="108"/>
        <v>37.68</v>
      </c>
      <c r="R794" s="7">
        <v>1.6</v>
      </c>
      <c r="S794" s="5">
        <v>411.2</v>
      </c>
      <c r="T794" s="8">
        <v>0.72</v>
      </c>
      <c r="U794" s="5">
        <v>55.44</v>
      </c>
      <c r="AL794" s="5" t="str">
        <f t="shared" si="112"/>
        <v/>
      </c>
      <c r="AN794" s="5" t="str">
        <f t="shared" si="106"/>
        <v/>
      </c>
      <c r="AP794" s="5" t="str">
        <f t="shared" si="113"/>
        <v/>
      </c>
      <c r="AR794" s="2">
        <v>37.68</v>
      </c>
      <c r="AS794" s="5">
        <f t="shared" si="109"/>
        <v>466.64</v>
      </c>
      <c r="AT794" s="11">
        <f t="shared" si="110"/>
        <v>2.1632489619482265E-2</v>
      </c>
      <c r="AU794" s="5">
        <f t="shared" si="111"/>
        <v>21.632489619482264</v>
      </c>
    </row>
    <row r="795" spans="1:47" x14ac:dyDescent="0.3">
      <c r="A795" s="1" t="s">
        <v>1134</v>
      </c>
      <c r="B795" s="1" t="s">
        <v>1135</v>
      </c>
      <c r="C795" s="1" t="s">
        <v>1136</v>
      </c>
      <c r="D795" s="1" t="s">
        <v>1137</v>
      </c>
      <c r="E795" s="1" t="s">
        <v>86</v>
      </c>
      <c r="F795" s="1" t="s">
        <v>103</v>
      </c>
      <c r="G795" s="1" t="s">
        <v>568</v>
      </c>
      <c r="H795" s="1" t="s">
        <v>496</v>
      </c>
      <c r="I795" s="2">
        <v>79.94</v>
      </c>
      <c r="J795" s="2">
        <v>39.93</v>
      </c>
      <c r="K795" s="2">
        <f t="shared" si="107"/>
        <v>0</v>
      </c>
      <c r="L795" s="2">
        <f t="shared" si="108"/>
        <v>39.93</v>
      </c>
      <c r="AL795" s="5" t="str">
        <f t="shared" si="112"/>
        <v/>
      </c>
      <c r="AN795" s="5" t="str">
        <f t="shared" si="106"/>
        <v/>
      </c>
      <c r="AP795" s="5" t="str">
        <f t="shared" si="113"/>
        <v/>
      </c>
      <c r="AR795" s="2">
        <v>39.93</v>
      </c>
      <c r="AS795" s="5">
        <f t="shared" si="109"/>
        <v>0</v>
      </c>
      <c r="AT795" s="11">
        <f t="shared" si="110"/>
        <v>0</v>
      </c>
      <c r="AU795" s="5">
        <f t="shared" si="111"/>
        <v>0</v>
      </c>
    </row>
    <row r="796" spans="1:47" x14ac:dyDescent="0.3">
      <c r="A796" s="1" t="s">
        <v>1134</v>
      </c>
      <c r="B796" s="1" t="s">
        <v>1135</v>
      </c>
      <c r="C796" s="1" t="s">
        <v>1136</v>
      </c>
      <c r="D796" s="1" t="s">
        <v>1137</v>
      </c>
      <c r="E796" s="1" t="s">
        <v>66</v>
      </c>
      <c r="F796" s="1" t="s">
        <v>103</v>
      </c>
      <c r="G796" s="1" t="s">
        <v>568</v>
      </c>
      <c r="H796" s="1" t="s">
        <v>496</v>
      </c>
      <c r="I796" s="2">
        <v>79.94</v>
      </c>
      <c r="J796" s="2">
        <v>39.99</v>
      </c>
      <c r="K796" s="2">
        <f t="shared" si="107"/>
        <v>0</v>
      </c>
      <c r="L796" s="2">
        <f t="shared" si="108"/>
        <v>39.99</v>
      </c>
      <c r="AL796" s="5" t="str">
        <f t="shared" si="112"/>
        <v/>
      </c>
      <c r="AN796" s="5" t="str">
        <f t="shared" si="106"/>
        <v/>
      </c>
      <c r="AP796" s="5" t="str">
        <f t="shared" si="113"/>
        <v/>
      </c>
      <c r="AR796" s="2">
        <v>39.99</v>
      </c>
      <c r="AS796" s="5">
        <f t="shared" si="109"/>
        <v>0</v>
      </c>
      <c r="AT796" s="11">
        <f t="shared" si="110"/>
        <v>0</v>
      </c>
      <c r="AU796" s="5">
        <f t="shared" si="111"/>
        <v>0</v>
      </c>
    </row>
    <row r="797" spans="1:47" x14ac:dyDescent="0.3">
      <c r="A797" s="1" t="s">
        <v>1138</v>
      </c>
      <c r="B797" s="1" t="s">
        <v>1139</v>
      </c>
      <c r="C797" s="1" t="s">
        <v>1140</v>
      </c>
      <c r="D797" s="1" t="s">
        <v>900</v>
      </c>
      <c r="E797" s="1" t="s">
        <v>60</v>
      </c>
      <c r="F797" s="1" t="s">
        <v>128</v>
      </c>
      <c r="G797" s="1" t="s">
        <v>568</v>
      </c>
      <c r="H797" s="1" t="s">
        <v>496</v>
      </c>
      <c r="I797" s="2">
        <v>74.3</v>
      </c>
      <c r="J797" s="2">
        <v>34.11</v>
      </c>
      <c r="K797" s="2">
        <f t="shared" si="107"/>
        <v>0</v>
      </c>
      <c r="L797" s="2">
        <f t="shared" si="108"/>
        <v>34.11</v>
      </c>
      <c r="AL797" s="5" t="str">
        <f t="shared" si="112"/>
        <v/>
      </c>
      <c r="AN797" s="5" t="str">
        <f t="shared" si="106"/>
        <v/>
      </c>
      <c r="AP797" s="5" t="str">
        <f t="shared" si="113"/>
        <v/>
      </c>
      <c r="AR797" s="2">
        <v>34.11</v>
      </c>
      <c r="AS797" s="5">
        <f t="shared" si="109"/>
        <v>0</v>
      </c>
      <c r="AT797" s="11">
        <f t="shared" si="110"/>
        <v>0</v>
      </c>
      <c r="AU797" s="5">
        <f t="shared" si="111"/>
        <v>0</v>
      </c>
    </row>
    <row r="798" spans="1:47" x14ac:dyDescent="0.3">
      <c r="A798" s="1" t="s">
        <v>1138</v>
      </c>
      <c r="B798" s="1" t="s">
        <v>1139</v>
      </c>
      <c r="C798" s="1" t="s">
        <v>1140</v>
      </c>
      <c r="D798" s="1" t="s">
        <v>900</v>
      </c>
      <c r="E798" s="1" t="s">
        <v>109</v>
      </c>
      <c r="F798" s="1" t="s">
        <v>128</v>
      </c>
      <c r="G798" s="1" t="s">
        <v>568</v>
      </c>
      <c r="H798" s="1" t="s">
        <v>496</v>
      </c>
      <c r="I798" s="2">
        <v>74.3</v>
      </c>
      <c r="J798" s="2">
        <v>35.270000000000003</v>
      </c>
      <c r="K798" s="2">
        <f t="shared" si="107"/>
        <v>0</v>
      </c>
      <c r="L798" s="2">
        <f t="shared" si="108"/>
        <v>35.270000000000003</v>
      </c>
      <c r="AL798" s="5" t="str">
        <f t="shared" si="112"/>
        <v/>
      </c>
      <c r="AN798" s="5" t="str">
        <f t="shared" si="106"/>
        <v/>
      </c>
      <c r="AO798" s="2">
        <v>0.73</v>
      </c>
      <c r="AP798" s="5">
        <f t="shared" si="113"/>
        <v>0.73</v>
      </c>
      <c r="AQ798" s="2">
        <v>1.02</v>
      </c>
      <c r="AR798" s="2">
        <v>33.520000000000003</v>
      </c>
      <c r="AS798" s="5">
        <f t="shared" si="109"/>
        <v>0</v>
      </c>
      <c r="AT798" s="11">
        <f t="shared" si="110"/>
        <v>0</v>
      </c>
      <c r="AU798" s="5">
        <f t="shared" si="111"/>
        <v>0</v>
      </c>
    </row>
    <row r="799" spans="1:47" x14ac:dyDescent="0.3">
      <c r="A799" s="1" t="s">
        <v>1141</v>
      </c>
      <c r="B799" s="1" t="s">
        <v>1142</v>
      </c>
      <c r="C799" s="1" t="s">
        <v>1143</v>
      </c>
      <c r="D799" s="1" t="s">
        <v>1144</v>
      </c>
      <c r="E799" s="1" t="s">
        <v>61</v>
      </c>
      <c r="F799" s="1" t="s">
        <v>128</v>
      </c>
      <c r="G799" s="1" t="s">
        <v>568</v>
      </c>
      <c r="H799" s="1" t="s">
        <v>496</v>
      </c>
      <c r="I799" s="2">
        <v>79.476254944499999</v>
      </c>
      <c r="J799" s="2">
        <v>38.75</v>
      </c>
      <c r="K799" s="2">
        <f t="shared" si="107"/>
        <v>0.54</v>
      </c>
      <c r="L799" s="2">
        <f t="shared" si="108"/>
        <v>16.53</v>
      </c>
      <c r="P799" s="6">
        <v>0.05</v>
      </c>
      <c r="Q799" s="5">
        <v>21.024999999999999</v>
      </c>
      <c r="R799" s="7">
        <v>0.49</v>
      </c>
      <c r="S799" s="5">
        <v>125.93</v>
      </c>
      <c r="AL799" s="5" t="str">
        <f t="shared" si="112"/>
        <v/>
      </c>
      <c r="AN799" s="5" t="str">
        <f t="shared" si="106"/>
        <v/>
      </c>
      <c r="AP799" s="5" t="str">
        <f t="shared" si="113"/>
        <v/>
      </c>
      <c r="AR799" s="2">
        <v>16.53</v>
      </c>
      <c r="AS799" s="5">
        <f t="shared" si="109"/>
        <v>146.95500000000001</v>
      </c>
      <c r="AT799" s="11">
        <f t="shared" si="110"/>
        <v>6.8125375279252023E-3</v>
      </c>
      <c r="AU799" s="5">
        <f t="shared" si="111"/>
        <v>6.812537527925203</v>
      </c>
    </row>
    <row r="800" spans="1:47" x14ac:dyDescent="0.3">
      <c r="A800" s="1" t="s">
        <v>1141</v>
      </c>
      <c r="B800" s="1" t="s">
        <v>1142</v>
      </c>
      <c r="C800" s="1" t="s">
        <v>1143</v>
      </c>
      <c r="D800" s="1" t="s">
        <v>1144</v>
      </c>
      <c r="E800" s="1" t="s">
        <v>51</v>
      </c>
      <c r="F800" s="1" t="s">
        <v>128</v>
      </c>
      <c r="G800" s="1" t="s">
        <v>568</v>
      </c>
      <c r="H800" s="1" t="s">
        <v>496</v>
      </c>
      <c r="I800" s="2">
        <v>79.476254944499999</v>
      </c>
      <c r="J800" s="2">
        <v>39.71</v>
      </c>
      <c r="K800" s="2">
        <f t="shared" si="107"/>
        <v>2.46</v>
      </c>
      <c r="L800" s="2">
        <f t="shared" si="108"/>
        <v>33.81</v>
      </c>
      <c r="P800" s="6">
        <v>1.02</v>
      </c>
      <c r="Q800" s="5">
        <v>428.91</v>
      </c>
      <c r="R800" s="7">
        <v>1.44</v>
      </c>
      <c r="S800" s="5">
        <v>370.08</v>
      </c>
      <c r="AL800" s="5" t="str">
        <f t="shared" si="112"/>
        <v/>
      </c>
      <c r="AN800" s="5" t="str">
        <f t="shared" si="106"/>
        <v/>
      </c>
      <c r="AP800" s="5" t="str">
        <f t="shared" si="113"/>
        <v/>
      </c>
      <c r="AR800" s="2">
        <v>33.81</v>
      </c>
      <c r="AS800" s="5">
        <f t="shared" si="109"/>
        <v>798.99</v>
      </c>
      <c r="AT800" s="11">
        <f t="shared" si="110"/>
        <v>3.7039565577469007E-2</v>
      </c>
      <c r="AU800" s="5">
        <f t="shared" si="111"/>
        <v>37.039565577469006</v>
      </c>
    </row>
    <row r="801" spans="1:47" x14ac:dyDescent="0.3">
      <c r="A801" s="1" t="s">
        <v>1145</v>
      </c>
      <c r="B801" s="1" t="s">
        <v>564</v>
      </c>
      <c r="C801" s="1" t="s">
        <v>565</v>
      </c>
      <c r="D801" s="1" t="s">
        <v>566</v>
      </c>
      <c r="E801" s="1" t="s">
        <v>63</v>
      </c>
      <c r="F801" s="1" t="s">
        <v>128</v>
      </c>
      <c r="G801" s="1" t="s">
        <v>568</v>
      </c>
      <c r="H801" s="1" t="s">
        <v>496</v>
      </c>
      <c r="I801" s="2">
        <v>153.07</v>
      </c>
      <c r="J801" s="2">
        <v>36.85</v>
      </c>
      <c r="K801" s="2">
        <f t="shared" si="107"/>
        <v>12.17</v>
      </c>
      <c r="L801" s="2">
        <f t="shared" si="108"/>
        <v>0.01</v>
      </c>
      <c r="R801" s="7">
        <v>2.72</v>
      </c>
      <c r="S801" s="5">
        <v>699.04000000000008</v>
      </c>
      <c r="T801" s="8">
        <v>9.4499999999999993</v>
      </c>
      <c r="U801" s="5">
        <v>727.65</v>
      </c>
      <c r="AL801" s="5" t="str">
        <f t="shared" si="112"/>
        <v/>
      </c>
      <c r="AN801" s="5" t="str">
        <f t="shared" si="106"/>
        <v/>
      </c>
      <c r="AP801" s="5" t="str">
        <f t="shared" si="113"/>
        <v/>
      </c>
      <c r="AR801" s="2">
        <v>0.01</v>
      </c>
      <c r="AS801" s="5">
        <f t="shared" si="109"/>
        <v>1426.69</v>
      </c>
      <c r="AT801" s="11">
        <f t="shared" si="110"/>
        <v>6.6138472088160372E-2</v>
      </c>
      <c r="AU801" s="5">
        <f t="shared" si="111"/>
        <v>66.13847208816037</v>
      </c>
    </row>
    <row r="802" spans="1:47" x14ac:dyDescent="0.3">
      <c r="A802" s="1" t="s">
        <v>1145</v>
      </c>
      <c r="B802" s="1" t="s">
        <v>564</v>
      </c>
      <c r="C802" s="1" t="s">
        <v>565</v>
      </c>
      <c r="D802" s="1" t="s">
        <v>566</v>
      </c>
      <c r="E802" s="1" t="s">
        <v>102</v>
      </c>
      <c r="F802" s="1" t="s">
        <v>128</v>
      </c>
      <c r="G802" s="1" t="s">
        <v>568</v>
      </c>
      <c r="H802" s="1" t="s">
        <v>496</v>
      </c>
      <c r="I802" s="2">
        <v>153.07</v>
      </c>
      <c r="J802" s="2">
        <v>38.83</v>
      </c>
      <c r="K802" s="2">
        <f t="shared" si="107"/>
        <v>15.79</v>
      </c>
      <c r="L802" s="2">
        <f t="shared" si="108"/>
        <v>3.72</v>
      </c>
      <c r="R802" s="7">
        <v>15.79</v>
      </c>
      <c r="S802" s="5">
        <v>4058.03</v>
      </c>
      <c r="AL802" s="5" t="str">
        <f t="shared" si="112"/>
        <v/>
      </c>
      <c r="AN802" s="5" t="str">
        <f t="shared" si="106"/>
        <v/>
      </c>
      <c r="AP802" s="5" t="str">
        <f t="shared" si="113"/>
        <v/>
      </c>
      <c r="AR802" s="2">
        <v>3.72</v>
      </c>
      <c r="AS802" s="5">
        <f t="shared" si="109"/>
        <v>4058.03</v>
      </c>
      <c r="AT802" s="11">
        <f t="shared" si="110"/>
        <v>0.1881220895134314</v>
      </c>
      <c r="AU802" s="5">
        <f t="shared" si="111"/>
        <v>188.1220895134314</v>
      </c>
    </row>
    <row r="803" spans="1:47" x14ac:dyDescent="0.3">
      <c r="A803" s="1" t="s">
        <v>1145</v>
      </c>
      <c r="B803" s="1" t="s">
        <v>564</v>
      </c>
      <c r="C803" s="1" t="s">
        <v>565</v>
      </c>
      <c r="D803" s="1" t="s">
        <v>566</v>
      </c>
      <c r="E803" s="1" t="s">
        <v>71</v>
      </c>
      <c r="F803" s="1" t="s">
        <v>128</v>
      </c>
      <c r="G803" s="1" t="s">
        <v>568</v>
      </c>
      <c r="H803" s="1" t="s">
        <v>496</v>
      </c>
      <c r="I803" s="2">
        <v>153.07</v>
      </c>
      <c r="J803" s="2">
        <v>34.020000000000003</v>
      </c>
      <c r="K803" s="2">
        <f t="shared" si="107"/>
        <v>28.7</v>
      </c>
      <c r="L803" s="2">
        <f t="shared" si="108"/>
        <v>5.32</v>
      </c>
      <c r="R803" s="7">
        <v>28.09</v>
      </c>
      <c r="S803" s="5">
        <v>7219.13</v>
      </c>
      <c r="T803" s="8">
        <v>0.61</v>
      </c>
      <c r="U803" s="5">
        <v>46.97</v>
      </c>
      <c r="AL803" s="5" t="str">
        <f t="shared" si="112"/>
        <v/>
      </c>
      <c r="AN803" s="5" t="str">
        <f t="shared" si="106"/>
        <v/>
      </c>
      <c r="AP803" s="5" t="str">
        <f t="shared" si="113"/>
        <v/>
      </c>
      <c r="AR803" s="2">
        <v>5.32</v>
      </c>
      <c r="AS803" s="5">
        <f t="shared" si="109"/>
        <v>7266.1</v>
      </c>
      <c r="AT803" s="11">
        <f t="shared" si="110"/>
        <v>0.33684174700865782</v>
      </c>
      <c r="AU803" s="5">
        <f t="shared" si="111"/>
        <v>336.84174700865782</v>
      </c>
    </row>
    <row r="804" spans="1:47" x14ac:dyDescent="0.3">
      <c r="A804" s="1" t="s">
        <v>1145</v>
      </c>
      <c r="B804" s="1" t="s">
        <v>564</v>
      </c>
      <c r="C804" s="1" t="s">
        <v>565</v>
      </c>
      <c r="D804" s="1" t="s">
        <v>566</v>
      </c>
      <c r="E804" s="1" t="s">
        <v>62</v>
      </c>
      <c r="F804" s="1" t="s">
        <v>128</v>
      </c>
      <c r="G804" s="1" t="s">
        <v>568</v>
      </c>
      <c r="H804" s="1" t="s">
        <v>496</v>
      </c>
      <c r="I804" s="2">
        <v>153.07</v>
      </c>
      <c r="J804" s="2">
        <v>34.14</v>
      </c>
      <c r="K804" s="2">
        <f t="shared" si="107"/>
        <v>29.58</v>
      </c>
      <c r="L804" s="2">
        <f t="shared" si="108"/>
        <v>4.5599999999999996</v>
      </c>
      <c r="R804" s="7">
        <v>23.11</v>
      </c>
      <c r="S804" s="5">
        <v>5939.27</v>
      </c>
      <c r="T804" s="8">
        <v>6.47</v>
      </c>
      <c r="U804" s="5">
        <v>498.19</v>
      </c>
      <c r="AL804" s="5" t="str">
        <f t="shared" si="112"/>
        <v/>
      </c>
      <c r="AN804" s="5" t="str">
        <f t="shared" si="106"/>
        <v/>
      </c>
      <c r="AP804" s="5" t="str">
        <f t="shared" si="113"/>
        <v/>
      </c>
      <c r="AR804" s="2">
        <v>4.5599999999999996</v>
      </c>
      <c r="AS804" s="5">
        <f t="shared" si="109"/>
        <v>6437.46</v>
      </c>
      <c r="AT804" s="11">
        <f t="shared" si="110"/>
        <v>0.29842766720776681</v>
      </c>
      <c r="AU804" s="5">
        <f t="shared" si="111"/>
        <v>298.42766720776677</v>
      </c>
    </row>
    <row r="805" spans="1:47" x14ac:dyDescent="0.3">
      <c r="A805" s="1" t="s">
        <v>1146</v>
      </c>
      <c r="B805" s="1" t="s">
        <v>1147</v>
      </c>
      <c r="C805" s="1" t="s">
        <v>1148</v>
      </c>
      <c r="D805" s="1" t="s">
        <v>566</v>
      </c>
      <c r="E805" s="1" t="s">
        <v>64</v>
      </c>
      <c r="F805" s="1" t="s">
        <v>128</v>
      </c>
      <c r="G805" s="1" t="s">
        <v>568</v>
      </c>
      <c r="H805" s="1" t="s">
        <v>496</v>
      </c>
      <c r="I805" s="2">
        <v>4.8209092206299999</v>
      </c>
      <c r="J805" s="2">
        <v>4.59</v>
      </c>
      <c r="K805" s="2">
        <f t="shared" si="107"/>
        <v>0</v>
      </c>
      <c r="L805" s="2">
        <f t="shared" si="108"/>
        <v>0.4</v>
      </c>
      <c r="AL805" s="5" t="str">
        <f t="shared" si="112"/>
        <v/>
      </c>
      <c r="AN805" s="5" t="str">
        <f t="shared" si="106"/>
        <v/>
      </c>
      <c r="AP805" s="5" t="str">
        <f t="shared" si="113"/>
        <v/>
      </c>
      <c r="AR805" s="2">
        <v>0.4</v>
      </c>
      <c r="AS805" s="5">
        <f t="shared" si="109"/>
        <v>0</v>
      </c>
      <c r="AT805" s="11">
        <f t="shared" si="110"/>
        <v>0</v>
      </c>
      <c r="AU805" s="5">
        <f t="shared" si="111"/>
        <v>0</v>
      </c>
    </row>
    <row r="806" spans="1:47" x14ac:dyDescent="0.3">
      <c r="A806" s="1" t="s">
        <v>1146</v>
      </c>
      <c r="B806" s="1" t="s">
        <v>1147</v>
      </c>
      <c r="C806" s="1" t="s">
        <v>1148</v>
      </c>
      <c r="D806" s="1" t="s">
        <v>566</v>
      </c>
      <c r="E806" s="1" t="s">
        <v>66</v>
      </c>
      <c r="F806" s="1" t="s">
        <v>128</v>
      </c>
      <c r="G806" s="1" t="s">
        <v>568</v>
      </c>
      <c r="H806" s="1" t="s">
        <v>496</v>
      </c>
      <c r="I806" s="2">
        <v>74.424170056500003</v>
      </c>
      <c r="J806" s="2">
        <v>33.97</v>
      </c>
      <c r="K806" s="2">
        <f t="shared" si="107"/>
        <v>2.93</v>
      </c>
      <c r="L806" s="2">
        <f t="shared" si="108"/>
        <v>0.21</v>
      </c>
      <c r="T806" s="8">
        <v>2.93</v>
      </c>
      <c r="U806" s="5">
        <v>225.61</v>
      </c>
      <c r="AL806" s="5" t="str">
        <f t="shared" si="112"/>
        <v/>
      </c>
      <c r="AN806" s="5" t="str">
        <f t="shared" si="106"/>
        <v/>
      </c>
      <c r="AP806" s="5" t="str">
        <f t="shared" si="113"/>
        <v/>
      </c>
      <c r="AR806" s="2">
        <v>0.21</v>
      </c>
      <c r="AS806" s="5">
        <f t="shared" si="109"/>
        <v>225.61</v>
      </c>
      <c r="AT806" s="11">
        <f t="shared" si="110"/>
        <v>1.0458824753667485E-2</v>
      </c>
      <c r="AU806" s="5">
        <f t="shared" si="111"/>
        <v>10.458824753667484</v>
      </c>
    </row>
    <row r="807" spans="1:47" x14ac:dyDescent="0.3">
      <c r="A807" s="1" t="s">
        <v>1146</v>
      </c>
      <c r="B807" s="1" t="s">
        <v>1147</v>
      </c>
      <c r="C807" s="1" t="s">
        <v>1148</v>
      </c>
      <c r="D807" s="1" t="s">
        <v>566</v>
      </c>
      <c r="E807" s="1" t="s">
        <v>55</v>
      </c>
      <c r="F807" s="1" t="s">
        <v>128</v>
      </c>
      <c r="G807" s="1" t="s">
        <v>568</v>
      </c>
      <c r="H807" s="1" t="s">
        <v>496</v>
      </c>
      <c r="I807" s="2">
        <v>74.424170056500003</v>
      </c>
      <c r="J807" s="2">
        <v>39.69</v>
      </c>
      <c r="K807" s="2">
        <f t="shared" si="107"/>
        <v>16.38</v>
      </c>
      <c r="L807" s="2">
        <f t="shared" si="108"/>
        <v>21.77</v>
      </c>
      <c r="R807" s="7">
        <v>4.8499999999999996</v>
      </c>
      <c r="S807" s="5">
        <v>1246.45</v>
      </c>
      <c r="T807" s="8">
        <v>11.53</v>
      </c>
      <c r="U807" s="5">
        <v>887.81</v>
      </c>
      <c r="AL807" s="5" t="str">
        <f t="shared" si="112"/>
        <v/>
      </c>
      <c r="AN807" s="5" t="str">
        <f t="shared" si="106"/>
        <v/>
      </c>
      <c r="AP807" s="5" t="str">
        <f t="shared" si="113"/>
        <v/>
      </c>
      <c r="AR807" s="2">
        <v>21.77</v>
      </c>
      <c r="AS807" s="5">
        <f t="shared" si="109"/>
        <v>2134.2600000000002</v>
      </c>
      <c r="AT807" s="11">
        <f t="shared" si="110"/>
        <v>9.8939990775064782E-2</v>
      </c>
      <c r="AU807" s="5">
        <f t="shared" si="111"/>
        <v>98.939990775064786</v>
      </c>
    </row>
    <row r="808" spans="1:47" x14ac:dyDescent="0.3">
      <c r="A808" s="1" t="s">
        <v>1149</v>
      </c>
      <c r="B808" s="1" t="s">
        <v>1150</v>
      </c>
      <c r="C808" s="1" t="s">
        <v>1151</v>
      </c>
      <c r="D808" s="1" t="s">
        <v>566</v>
      </c>
      <c r="E808" s="1" t="s">
        <v>66</v>
      </c>
      <c r="F808" s="1" t="s">
        <v>128</v>
      </c>
      <c r="G808" s="1" t="s">
        <v>568</v>
      </c>
      <c r="H808" s="1" t="s">
        <v>496</v>
      </c>
      <c r="I808" s="2">
        <v>4.9998314112599997</v>
      </c>
      <c r="J808" s="2">
        <v>4.75</v>
      </c>
      <c r="K808" s="2">
        <f t="shared" si="107"/>
        <v>1.02</v>
      </c>
      <c r="L808" s="2">
        <f t="shared" si="108"/>
        <v>0.01</v>
      </c>
      <c r="Z808" s="9">
        <v>1.02</v>
      </c>
      <c r="AA808" s="5">
        <v>31.62</v>
      </c>
      <c r="AL808" s="5" t="str">
        <f t="shared" si="112"/>
        <v/>
      </c>
      <c r="AN808" s="5" t="str">
        <f t="shared" si="106"/>
        <v/>
      </c>
      <c r="AP808" s="5" t="str">
        <f t="shared" si="113"/>
        <v/>
      </c>
      <c r="AR808" s="2">
        <v>0.01</v>
      </c>
      <c r="AS808" s="5">
        <f t="shared" si="109"/>
        <v>31.62</v>
      </c>
      <c r="AT808" s="11">
        <f t="shared" si="110"/>
        <v>1.4658394517573061E-3</v>
      </c>
      <c r="AU808" s="5">
        <f t="shared" si="111"/>
        <v>1.4658394517573061</v>
      </c>
    </row>
    <row r="809" spans="1:47" x14ac:dyDescent="0.3">
      <c r="A809" s="1" t="s">
        <v>1152</v>
      </c>
      <c r="B809" s="1" t="s">
        <v>1153</v>
      </c>
      <c r="C809" s="1" t="s">
        <v>1154</v>
      </c>
      <c r="D809" s="1" t="s">
        <v>1155</v>
      </c>
      <c r="E809" s="1" t="s">
        <v>80</v>
      </c>
      <c r="F809" s="1" t="s">
        <v>128</v>
      </c>
      <c r="G809" s="1" t="s">
        <v>568</v>
      </c>
      <c r="H809" s="1" t="s">
        <v>496</v>
      </c>
      <c r="I809" s="2">
        <v>39.6761840904</v>
      </c>
      <c r="J809" s="2">
        <v>39.659999999999997</v>
      </c>
      <c r="K809" s="2">
        <f t="shared" si="107"/>
        <v>8.44</v>
      </c>
      <c r="L809" s="2">
        <f t="shared" si="108"/>
        <v>18.989999999999998</v>
      </c>
      <c r="P809" s="6">
        <v>5.43</v>
      </c>
      <c r="Q809" s="5">
        <v>2283.3150000000001</v>
      </c>
      <c r="R809" s="7">
        <v>3.01</v>
      </c>
      <c r="S809" s="5">
        <v>773.56999999999994</v>
      </c>
      <c r="AL809" s="5" t="str">
        <f t="shared" si="112"/>
        <v/>
      </c>
      <c r="AN809" s="5" t="str">
        <f t="shared" si="106"/>
        <v/>
      </c>
      <c r="AP809" s="5" t="str">
        <f t="shared" si="113"/>
        <v/>
      </c>
      <c r="AR809" s="2">
        <v>18.989999999999998</v>
      </c>
      <c r="AS809" s="5">
        <f t="shared" si="109"/>
        <v>3056.8850000000002</v>
      </c>
      <c r="AT809" s="11">
        <f t="shared" si="110"/>
        <v>0.14171102569529198</v>
      </c>
      <c r="AU809" s="5">
        <f t="shared" si="111"/>
        <v>141.71102569529197</v>
      </c>
    </row>
    <row r="810" spans="1:47" x14ac:dyDescent="0.3">
      <c r="A810" s="1" t="s">
        <v>1156</v>
      </c>
      <c r="B810" s="1" t="s">
        <v>1157</v>
      </c>
      <c r="C810" s="1" t="s">
        <v>1158</v>
      </c>
      <c r="D810" s="1" t="s">
        <v>1159</v>
      </c>
      <c r="E810" s="1" t="s">
        <v>61</v>
      </c>
      <c r="F810" s="1" t="s">
        <v>1160</v>
      </c>
      <c r="G810" s="1" t="s">
        <v>568</v>
      </c>
      <c r="H810" s="1" t="s">
        <v>496</v>
      </c>
      <c r="I810" s="2">
        <v>75.52</v>
      </c>
      <c r="J810" s="2">
        <v>20.010000000000002</v>
      </c>
      <c r="K810" s="2">
        <f t="shared" si="107"/>
        <v>0</v>
      </c>
      <c r="L810" s="2">
        <f t="shared" si="108"/>
        <v>20.010000000000002</v>
      </c>
      <c r="AL810" s="5" t="str">
        <f t="shared" si="112"/>
        <v/>
      </c>
      <c r="AN810" s="5" t="str">
        <f t="shared" si="106"/>
        <v/>
      </c>
      <c r="AP810" s="5" t="str">
        <f t="shared" si="113"/>
        <v/>
      </c>
      <c r="AR810" s="2">
        <v>20.010000000000002</v>
      </c>
      <c r="AS810" s="5">
        <f t="shared" si="109"/>
        <v>0</v>
      </c>
      <c r="AT810" s="11">
        <f t="shared" si="110"/>
        <v>0</v>
      </c>
      <c r="AU810" s="5">
        <f t="shared" si="111"/>
        <v>0</v>
      </c>
    </row>
    <row r="811" spans="1:47" x14ac:dyDescent="0.3">
      <c r="A811" s="1" t="s">
        <v>1156</v>
      </c>
      <c r="B811" s="1" t="s">
        <v>1157</v>
      </c>
      <c r="C811" s="1" t="s">
        <v>1158</v>
      </c>
      <c r="D811" s="1" t="s">
        <v>1159</v>
      </c>
      <c r="E811" s="1" t="s">
        <v>60</v>
      </c>
      <c r="F811" s="1" t="s">
        <v>1160</v>
      </c>
      <c r="G811" s="1" t="s">
        <v>568</v>
      </c>
      <c r="H811" s="1" t="s">
        <v>496</v>
      </c>
      <c r="I811" s="2">
        <v>75.52</v>
      </c>
      <c r="J811" s="2">
        <v>34.950000000000003</v>
      </c>
      <c r="K811" s="2">
        <f t="shared" si="107"/>
        <v>0</v>
      </c>
      <c r="L811" s="2">
        <f t="shared" si="108"/>
        <v>34.950000000000003</v>
      </c>
      <c r="AL811" s="5" t="str">
        <f t="shared" si="112"/>
        <v/>
      </c>
      <c r="AN811" s="5" t="str">
        <f t="shared" si="106"/>
        <v/>
      </c>
      <c r="AP811" s="5" t="str">
        <f t="shared" si="113"/>
        <v/>
      </c>
      <c r="AR811" s="2">
        <v>34.950000000000003</v>
      </c>
      <c r="AS811" s="5">
        <f t="shared" si="109"/>
        <v>0</v>
      </c>
      <c r="AT811" s="11">
        <f t="shared" si="110"/>
        <v>0</v>
      </c>
      <c r="AU811" s="5">
        <f t="shared" si="111"/>
        <v>0</v>
      </c>
    </row>
    <row r="812" spans="1:47" x14ac:dyDescent="0.3">
      <c r="A812" s="1" t="s">
        <v>1156</v>
      </c>
      <c r="B812" s="1" t="s">
        <v>1157</v>
      </c>
      <c r="C812" s="1" t="s">
        <v>1158</v>
      </c>
      <c r="D812" s="1" t="s">
        <v>1159</v>
      </c>
      <c r="E812" s="1" t="s">
        <v>109</v>
      </c>
      <c r="F812" s="1" t="s">
        <v>1160</v>
      </c>
      <c r="G812" s="1" t="s">
        <v>568</v>
      </c>
      <c r="H812" s="1" t="s">
        <v>496</v>
      </c>
      <c r="I812" s="2">
        <v>75.52</v>
      </c>
      <c r="J812" s="2">
        <v>17.510000000000002</v>
      </c>
      <c r="K812" s="2">
        <f t="shared" si="107"/>
        <v>0</v>
      </c>
      <c r="L812" s="2">
        <f t="shared" si="108"/>
        <v>17.510000000000002</v>
      </c>
      <c r="AL812" s="5" t="str">
        <f t="shared" si="112"/>
        <v/>
      </c>
      <c r="AN812" s="5" t="str">
        <f t="shared" si="106"/>
        <v/>
      </c>
      <c r="AP812" s="5" t="str">
        <f t="shared" si="113"/>
        <v/>
      </c>
      <c r="AR812" s="2">
        <v>17.510000000000002</v>
      </c>
      <c r="AS812" s="5">
        <f t="shared" si="109"/>
        <v>0</v>
      </c>
      <c r="AT812" s="11">
        <f t="shared" si="110"/>
        <v>0</v>
      </c>
      <c r="AU812" s="5">
        <f t="shared" si="111"/>
        <v>0</v>
      </c>
    </row>
    <row r="813" spans="1:47" x14ac:dyDescent="0.3">
      <c r="A813" s="1" t="s">
        <v>1161</v>
      </c>
      <c r="B813" s="1" t="s">
        <v>1162</v>
      </c>
      <c r="C813" s="1" t="s">
        <v>1163</v>
      </c>
      <c r="D813" s="1" t="s">
        <v>566</v>
      </c>
      <c r="E813" s="1" t="s">
        <v>109</v>
      </c>
      <c r="F813" s="1" t="s">
        <v>1160</v>
      </c>
      <c r="G813" s="1" t="s">
        <v>568</v>
      </c>
      <c r="H813" s="1" t="s">
        <v>496</v>
      </c>
      <c r="I813" s="2">
        <v>18.32</v>
      </c>
      <c r="J813" s="2">
        <v>16.45</v>
      </c>
      <c r="K813" s="2">
        <f t="shared" si="107"/>
        <v>10.77</v>
      </c>
      <c r="L813" s="2">
        <f t="shared" si="108"/>
        <v>5.67</v>
      </c>
      <c r="R813" s="7">
        <v>8.0299999999999994</v>
      </c>
      <c r="S813" s="5">
        <v>2063.71</v>
      </c>
      <c r="T813" s="8">
        <v>0.57999999999999996</v>
      </c>
      <c r="U813" s="5">
        <v>44.66</v>
      </c>
      <c r="Z813" s="9">
        <v>2.16</v>
      </c>
      <c r="AA813" s="5">
        <v>66.960000000000008</v>
      </c>
      <c r="AL813" s="5" t="str">
        <f t="shared" si="112"/>
        <v/>
      </c>
      <c r="AN813" s="5" t="str">
        <f t="shared" si="106"/>
        <v/>
      </c>
      <c r="AP813" s="5" t="str">
        <f t="shared" si="113"/>
        <v/>
      </c>
      <c r="AR813" s="2">
        <v>5.67</v>
      </c>
      <c r="AS813" s="5">
        <f t="shared" si="109"/>
        <v>2175.33</v>
      </c>
      <c r="AT813" s="11">
        <f t="shared" si="110"/>
        <v>0.10084391317492791</v>
      </c>
      <c r="AU813" s="5">
        <f t="shared" si="111"/>
        <v>100.84391317492791</v>
      </c>
    </row>
    <row r="814" spans="1:47" x14ac:dyDescent="0.3">
      <c r="A814" s="1" t="s">
        <v>1164</v>
      </c>
      <c r="B814" s="1" t="s">
        <v>1165</v>
      </c>
      <c r="C814" s="1" t="s">
        <v>2170</v>
      </c>
      <c r="D814" s="1" t="s">
        <v>370</v>
      </c>
      <c r="E814" s="1" t="s">
        <v>51</v>
      </c>
      <c r="F814" s="1" t="s">
        <v>1160</v>
      </c>
      <c r="G814" s="1" t="s">
        <v>568</v>
      </c>
      <c r="H814" s="1" t="s">
        <v>496</v>
      </c>
      <c r="I814" s="2">
        <v>39.869999999999997</v>
      </c>
      <c r="J814" s="2">
        <v>38.869999999999997</v>
      </c>
      <c r="K814" s="2">
        <f t="shared" si="107"/>
        <v>10.199999999999999</v>
      </c>
      <c r="L814" s="2">
        <f t="shared" si="108"/>
        <v>25.12</v>
      </c>
      <c r="R814" s="7">
        <v>2.37</v>
      </c>
      <c r="S814" s="5">
        <v>609.09</v>
      </c>
      <c r="T814" s="8">
        <v>5.95</v>
      </c>
      <c r="U814" s="5">
        <v>458.15</v>
      </c>
      <c r="Z814" s="9">
        <v>1.88</v>
      </c>
      <c r="AA814" s="5">
        <v>58.279999999999987</v>
      </c>
      <c r="AL814" s="5" t="str">
        <f t="shared" si="112"/>
        <v/>
      </c>
      <c r="AN814" s="5" t="str">
        <f t="shared" si="106"/>
        <v/>
      </c>
      <c r="AP814" s="5" t="str">
        <f t="shared" si="113"/>
        <v/>
      </c>
      <c r="AR814" s="2">
        <v>25.12</v>
      </c>
      <c r="AS814" s="5">
        <f t="shared" si="109"/>
        <v>1125.52</v>
      </c>
      <c r="AT814" s="11">
        <f t="shared" si="110"/>
        <v>5.2176838069003258E-2</v>
      </c>
      <c r="AU814" s="5">
        <f t="shared" si="111"/>
        <v>52.17683806900326</v>
      </c>
    </row>
    <row r="815" spans="1:47" x14ac:dyDescent="0.3">
      <c r="A815" s="1" t="s">
        <v>1166</v>
      </c>
      <c r="B815" s="1" t="s">
        <v>2177</v>
      </c>
      <c r="C815" s="1" t="s">
        <v>2178</v>
      </c>
      <c r="D815" s="1" t="s">
        <v>566</v>
      </c>
      <c r="E815" s="1" t="s">
        <v>63</v>
      </c>
      <c r="F815" s="1" t="s">
        <v>1160</v>
      </c>
      <c r="G815" s="1" t="s">
        <v>568</v>
      </c>
      <c r="H815" s="1" t="s">
        <v>496</v>
      </c>
      <c r="I815" s="2">
        <v>46.06</v>
      </c>
      <c r="J815" s="2">
        <v>4.91</v>
      </c>
      <c r="K815" s="2">
        <f t="shared" si="107"/>
        <v>0</v>
      </c>
      <c r="L815" s="2">
        <f t="shared" si="108"/>
        <v>4.9000000000000004</v>
      </c>
      <c r="AL815" s="5" t="str">
        <f t="shared" si="112"/>
        <v/>
      </c>
      <c r="AN815" s="5" t="str">
        <f t="shared" si="106"/>
        <v/>
      </c>
      <c r="AP815" s="5" t="str">
        <f t="shared" si="113"/>
        <v/>
      </c>
      <c r="AR815" s="2">
        <v>4.9000000000000004</v>
      </c>
      <c r="AS815" s="5">
        <f t="shared" si="109"/>
        <v>0</v>
      </c>
      <c r="AT815" s="11">
        <f t="shared" si="110"/>
        <v>0</v>
      </c>
      <c r="AU815" s="5">
        <f t="shared" si="111"/>
        <v>0</v>
      </c>
    </row>
    <row r="816" spans="1:47" x14ac:dyDescent="0.3">
      <c r="A816" s="1" t="s">
        <v>1166</v>
      </c>
      <c r="B816" s="1" t="s">
        <v>2177</v>
      </c>
      <c r="C816" s="1" t="s">
        <v>2178</v>
      </c>
      <c r="D816" s="1" t="s">
        <v>566</v>
      </c>
      <c r="E816" s="1" t="s">
        <v>102</v>
      </c>
      <c r="F816" s="1" t="s">
        <v>1160</v>
      </c>
      <c r="G816" s="1" t="s">
        <v>568</v>
      </c>
      <c r="H816" s="1" t="s">
        <v>496</v>
      </c>
      <c r="I816" s="2">
        <v>46.06</v>
      </c>
      <c r="J816" s="2">
        <v>5.28</v>
      </c>
      <c r="K816" s="2">
        <f t="shared" si="107"/>
        <v>0</v>
      </c>
      <c r="L816" s="2">
        <f t="shared" si="108"/>
        <v>5.28</v>
      </c>
      <c r="AL816" s="5" t="str">
        <f t="shared" si="112"/>
        <v/>
      </c>
      <c r="AN816" s="5" t="str">
        <f t="shared" si="106"/>
        <v/>
      </c>
      <c r="AP816" s="5" t="str">
        <f t="shared" si="113"/>
        <v/>
      </c>
      <c r="AR816" s="2">
        <v>5.28</v>
      </c>
      <c r="AS816" s="5">
        <f t="shared" si="109"/>
        <v>0</v>
      </c>
      <c r="AT816" s="11">
        <f t="shared" si="110"/>
        <v>0</v>
      </c>
      <c r="AU816" s="5">
        <f t="shared" si="111"/>
        <v>0</v>
      </c>
    </row>
    <row r="817" spans="1:47" x14ac:dyDescent="0.3">
      <c r="A817" s="1" t="s">
        <v>1166</v>
      </c>
      <c r="B817" s="1" t="s">
        <v>2177</v>
      </c>
      <c r="C817" s="1" t="s">
        <v>2178</v>
      </c>
      <c r="D817" s="1" t="s">
        <v>566</v>
      </c>
      <c r="E817" s="1" t="s">
        <v>71</v>
      </c>
      <c r="F817" s="1" t="s">
        <v>1160</v>
      </c>
      <c r="G817" s="1" t="s">
        <v>568</v>
      </c>
      <c r="H817" s="1" t="s">
        <v>496</v>
      </c>
      <c r="I817" s="2">
        <v>46.06</v>
      </c>
      <c r="J817" s="2">
        <v>16.8</v>
      </c>
      <c r="K817" s="2">
        <f t="shared" si="107"/>
        <v>1.97</v>
      </c>
      <c r="L817" s="2">
        <f t="shared" si="108"/>
        <v>14.83</v>
      </c>
      <c r="R817" s="7">
        <v>0.06</v>
      </c>
      <c r="S817" s="5">
        <v>15.42</v>
      </c>
      <c r="T817" s="8">
        <v>0.02</v>
      </c>
      <c r="U817" s="5">
        <v>1.54</v>
      </c>
      <c r="Z817" s="9">
        <v>1.89</v>
      </c>
      <c r="AA817" s="5">
        <v>58.59</v>
      </c>
      <c r="AL817" s="5" t="str">
        <f t="shared" si="112"/>
        <v/>
      </c>
      <c r="AN817" s="5" t="str">
        <f t="shared" si="106"/>
        <v/>
      </c>
      <c r="AP817" s="5" t="str">
        <f t="shared" si="113"/>
        <v/>
      </c>
      <c r="AR817" s="2">
        <v>14.83</v>
      </c>
      <c r="AS817" s="5">
        <f t="shared" si="109"/>
        <v>75.550000000000011</v>
      </c>
      <c r="AT817" s="11">
        <f t="shared" si="110"/>
        <v>3.5023456856503629E-3</v>
      </c>
      <c r="AU817" s="5">
        <f t="shared" si="111"/>
        <v>3.5023456856503632</v>
      </c>
    </row>
    <row r="818" spans="1:47" x14ac:dyDescent="0.3">
      <c r="A818" s="1" t="s">
        <v>1166</v>
      </c>
      <c r="B818" s="1" t="s">
        <v>2177</v>
      </c>
      <c r="C818" s="1" t="s">
        <v>2178</v>
      </c>
      <c r="D818" s="1" t="s">
        <v>566</v>
      </c>
      <c r="E818" s="1" t="s">
        <v>62</v>
      </c>
      <c r="F818" s="1" t="s">
        <v>1160</v>
      </c>
      <c r="G818" s="1" t="s">
        <v>568</v>
      </c>
      <c r="H818" s="1" t="s">
        <v>496</v>
      </c>
      <c r="I818" s="2">
        <v>46.06</v>
      </c>
      <c r="J818" s="2">
        <v>17.170000000000002</v>
      </c>
      <c r="K818" s="2">
        <f t="shared" si="107"/>
        <v>0.28999999999999998</v>
      </c>
      <c r="L818" s="2">
        <f t="shared" si="108"/>
        <v>16.88</v>
      </c>
      <c r="Z818" s="9">
        <v>0.28999999999999998</v>
      </c>
      <c r="AA818" s="5">
        <v>8.99</v>
      </c>
      <c r="AL818" s="5" t="str">
        <f t="shared" si="112"/>
        <v/>
      </c>
      <c r="AN818" s="5" t="str">
        <f t="shared" si="106"/>
        <v/>
      </c>
      <c r="AP818" s="5" t="str">
        <f t="shared" si="113"/>
        <v/>
      </c>
      <c r="AR818" s="2">
        <v>16.88</v>
      </c>
      <c r="AS818" s="5">
        <f t="shared" si="109"/>
        <v>8.99</v>
      </c>
      <c r="AT818" s="11">
        <f t="shared" si="110"/>
        <v>4.1675827549962619E-4</v>
      </c>
      <c r="AU818" s="5">
        <f t="shared" si="111"/>
        <v>0.41675827549962619</v>
      </c>
    </row>
    <row r="819" spans="1:47" x14ac:dyDescent="0.3">
      <c r="A819" s="1" t="s">
        <v>1167</v>
      </c>
      <c r="B819" s="1" t="s">
        <v>1168</v>
      </c>
      <c r="C819" s="1" t="s">
        <v>1169</v>
      </c>
      <c r="D819" s="1" t="s">
        <v>566</v>
      </c>
      <c r="E819" s="1" t="s">
        <v>71</v>
      </c>
      <c r="F819" s="1" t="s">
        <v>1160</v>
      </c>
      <c r="G819" s="1" t="s">
        <v>568</v>
      </c>
      <c r="H819" s="1" t="s">
        <v>496</v>
      </c>
      <c r="I819" s="2">
        <v>19.239999999999998</v>
      </c>
      <c r="J819" s="2">
        <v>18.170000000000002</v>
      </c>
      <c r="K819" s="2">
        <f t="shared" si="107"/>
        <v>8.66</v>
      </c>
      <c r="L819" s="2">
        <f t="shared" si="108"/>
        <v>9.52</v>
      </c>
      <c r="R819" s="7">
        <v>0.26</v>
      </c>
      <c r="S819" s="5">
        <v>66.820000000000007</v>
      </c>
      <c r="T819" s="8">
        <v>3.57</v>
      </c>
      <c r="U819" s="5">
        <v>274.89</v>
      </c>
      <c r="Z819" s="9">
        <v>4.83</v>
      </c>
      <c r="AA819" s="5">
        <v>149.72999999999999</v>
      </c>
      <c r="AL819" s="5" t="str">
        <f t="shared" si="112"/>
        <v/>
      </c>
      <c r="AN819" s="5" t="str">
        <f t="shared" si="106"/>
        <v/>
      </c>
      <c r="AP819" s="5" t="str">
        <f t="shared" si="113"/>
        <v/>
      </c>
      <c r="AR819" s="2">
        <v>9.52</v>
      </c>
      <c r="AS819" s="5">
        <f t="shared" si="109"/>
        <v>491.43999999999994</v>
      </c>
      <c r="AT819" s="11">
        <f t="shared" si="110"/>
        <v>2.2782167620860543E-2</v>
      </c>
      <c r="AU819" s="5">
        <f t="shared" si="111"/>
        <v>22.782167620860541</v>
      </c>
    </row>
    <row r="820" spans="1:47" x14ac:dyDescent="0.3">
      <c r="A820" s="1" t="s">
        <v>1170</v>
      </c>
      <c r="B820" s="1" t="s">
        <v>1171</v>
      </c>
      <c r="C820" s="1" t="s">
        <v>1172</v>
      </c>
      <c r="D820" s="1" t="s">
        <v>1173</v>
      </c>
      <c r="E820" s="1" t="s">
        <v>65</v>
      </c>
      <c r="F820" s="1" t="s">
        <v>1160</v>
      </c>
      <c r="G820" s="1" t="s">
        <v>568</v>
      </c>
      <c r="H820" s="1" t="s">
        <v>496</v>
      </c>
      <c r="I820" s="2">
        <v>129.01</v>
      </c>
      <c r="J820" s="2">
        <v>40.06</v>
      </c>
      <c r="K820" s="2">
        <f t="shared" si="107"/>
        <v>0</v>
      </c>
      <c r="L820" s="2">
        <f t="shared" si="108"/>
        <v>2.78</v>
      </c>
      <c r="AL820" s="5" t="str">
        <f t="shared" si="112"/>
        <v/>
      </c>
      <c r="AN820" s="5" t="str">
        <f t="shared" si="106"/>
        <v/>
      </c>
      <c r="AP820" s="5" t="str">
        <f t="shared" si="113"/>
        <v/>
      </c>
      <c r="AR820" s="2">
        <v>2.78</v>
      </c>
      <c r="AS820" s="5">
        <f t="shared" si="109"/>
        <v>0</v>
      </c>
      <c r="AT820" s="11">
        <f t="shared" si="110"/>
        <v>0</v>
      </c>
      <c r="AU820" s="5">
        <f t="shared" si="111"/>
        <v>0</v>
      </c>
    </row>
    <row r="821" spans="1:47" x14ac:dyDescent="0.3">
      <c r="A821" s="1" t="s">
        <v>1170</v>
      </c>
      <c r="B821" s="1" t="s">
        <v>1171</v>
      </c>
      <c r="C821" s="1" t="s">
        <v>1172</v>
      </c>
      <c r="D821" s="1" t="s">
        <v>1173</v>
      </c>
      <c r="E821" s="1" t="s">
        <v>63</v>
      </c>
      <c r="F821" s="1" t="s">
        <v>1160</v>
      </c>
      <c r="G821" s="1" t="s">
        <v>568</v>
      </c>
      <c r="H821" s="1" t="s">
        <v>496</v>
      </c>
      <c r="I821" s="2">
        <v>129.01</v>
      </c>
      <c r="J821" s="2">
        <v>35.229999999999997</v>
      </c>
      <c r="K821" s="2">
        <f t="shared" si="107"/>
        <v>7.4</v>
      </c>
      <c r="L821" s="2">
        <f t="shared" si="108"/>
        <v>20.37</v>
      </c>
      <c r="R821" s="7">
        <v>3.47</v>
      </c>
      <c r="S821" s="5">
        <v>891.79000000000008</v>
      </c>
      <c r="T821" s="8">
        <v>3.93</v>
      </c>
      <c r="U821" s="5">
        <v>302.61</v>
      </c>
      <c r="AL821" s="5" t="str">
        <f t="shared" si="112"/>
        <v/>
      </c>
      <c r="AN821" s="5" t="str">
        <f t="shared" si="106"/>
        <v/>
      </c>
      <c r="AP821" s="5" t="str">
        <f t="shared" si="113"/>
        <v/>
      </c>
      <c r="AR821" s="2">
        <v>20.37</v>
      </c>
      <c r="AS821" s="5">
        <f t="shared" si="109"/>
        <v>1194.4000000000001</v>
      </c>
      <c r="AT821" s="11">
        <f t="shared" si="110"/>
        <v>5.5369976001863587E-2</v>
      </c>
      <c r="AU821" s="5">
        <f t="shared" si="111"/>
        <v>55.369976001863584</v>
      </c>
    </row>
    <row r="822" spans="1:47" x14ac:dyDescent="0.3">
      <c r="A822" s="1" t="s">
        <v>1170</v>
      </c>
      <c r="B822" s="1" t="s">
        <v>1171</v>
      </c>
      <c r="C822" s="1" t="s">
        <v>1172</v>
      </c>
      <c r="D822" s="1" t="s">
        <v>1173</v>
      </c>
      <c r="E822" s="1" t="s">
        <v>102</v>
      </c>
      <c r="F822" s="1" t="s">
        <v>1160</v>
      </c>
      <c r="G822" s="1" t="s">
        <v>568</v>
      </c>
      <c r="H822" s="1" t="s">
        <v>496</v>
      </c>
      <c r="I822" s="2">
        <v>129.01</v>
      </c>
      <c r="J822" s="2">
        <v>34.82</v>
      </c>
      <c r="K822" s="2">
        <f t="shared" si="107"/>
        <v>0</v>
      </c>
      <c r="L822" s="2">
        <f t="shared" si="108"/>
        <v>24.36</v>
      </c>
      <c r="AL822" s="5" t="str">
        <f t="shared" si="112"/>
        <v/>
      </c>
      <c r="AN822" s="5" t="str">
        <f t="shared" si="106"/>
        <v/>
      </c>
      <c r="AP822" s="5" t="str">
        <f t="shared" si="113"/>
        <v/>
      </c>
      <c r="AR822" s="2">
        <v>24.36</v>
      </c>
      <c r="AS822" s="5">
        <f t="shared" si="109"/>
        <v>0</v>
      </c>
      <c r="AT822" s="11">
        <f t="shared" si="110"/>
        <v>0</v>
      </c>
      <c r="AU822" s="5">
        <f t="shared" si="111"/>
        <v>0</v>
      </c>
    </row>
    <row r="823" spans="1:47" x14ac:dyDescent="0.3">
      <c r="A823" s="1" t="s">
        <v>1170</v>
      </c>
      <c r="B823" s="1" t="s">
        <v>1171</v>
      </c>
      <c r="C823" s="1" t="s">
        <v>1172</v>
      </c>
      <c r="D823" s="1" t="s">
        <v>1173</v>
      </c>
      <c r="E823" s="1" t="s">
        <v>62</v>
      </c>
      <c r="F823" s="1" t="s">
        <v>1160</v>
      </c>
      <c r="G823" s="1" t="s">
        <v>568</v>
      </c>
      <c r="H823" s="1" t="s">
        <v>496</v>
      </c>
      <c r="I823" s="2">
        <v>129.01</v>
      </c>
      <c r="J823" s="2">
        <v>17.79</v>
      </c>
      <c r="K823" s="2">
        <f t="shared" si="107"/>
        <v>0.75</v>
      </c>
      <c r="L823" s="2">
        <f t="shared" si="108"/>
        <v>17.04</v>
      </c>
      <c r="P823" s="6">
        <v>0.02</v>
      </c>
      <c r="Q823" s="5">
        <v>8.41</v>
      </c>
      <c r="R823" s="7">
        <v>0.03</v>
      </c>
      <c r="S823" s="5">
        <v>7.71</v>
      </c>
      <c r="Z823" s="9">
        <v>0.7</v>
      </c>
      <c r="AA823" s="5">
        <v>21.7</v>
      </c>
      <c r="AL823" s="5" t="str">
        <f t="shared" si="112"/>
        <v/>
      </c>
      <c r="AN823" s="5" t="str">
        <f t="shared" si="106"/>
        <v/>
      </c>
      <c r="AP823" s="5" t="str">
        <f t="shared" si="113"/>
        <v/>
      </c>
      <c r="AR823" s="2">
        <v>17.04</v>
      </c>
      <c r="AS823" s="5">
        <f t="shared" si="109"/>
        <v>37.82</v>
      </c>
      <c r="AT823" s="11">
        <f t="shared" si="110"/>
        <v>1.7532589521018756E-3</v>
      </c>
      <c r="AU823" s="5">
        <f t="shared" si="111"/>
        <v>1.7532589521018758</v>
      </c>
    </row>
    <row r="824" spans="1:47" x14ac:dyDescent="0.3">
      <c r="A824" s="1" t="s">
        <v>1174</v>
      </c>
      <c r="B824" s="1" t="s">
        <v>1175</v>
      </c>
      <c r="C824" s="1" t="s">
        <v>1176</v>
      </c>
      <c r="D824" s="1" t="s">
        <v>625</v>
      </c>
      <c r="E824" s="1" t="s">
        <v>66</v>
      </c>
      <c r="F824" s="1" t="s">
        <v>1160</v>
      </c>
      <c r="G824" s="1" t="s">
        <v>568</v>
      </c>
      <c r="H824" s="1" t="s">
        <v>496</v>
      </c>
      <c r="I824" s="2">
        <v>105</v>
      </c>
      <c r="J824" s="2">
        <v>5</v>
      </c>
      <c r="K824" s="2">
        <f t="shared" si="107"/>
        <v>0</v>
      </c>
      <c r="L824" s="2">
        <f t="shared" si="108"/>
        <v>3.31</v>
      </c>
      <c r="AL824" s="5" t="str">
        <f t="shared" si="112"/>
        <v/>
      </c>
      <c r="AN824" s="5" t="str">
        <f t="shared" si="106"/>
        <v/>
      </c>
      <c r="AP824" s="5" t="str">
        <f t="shared" si="113"/>
        <v/>
      </c>
      <c r="AR824" s="2">
        <v>3.31</v>
      </c>
      <c r="AS824" s="5">
        <f t="shared" si="109"/>
        <v>0</v>
      </c>
      <c r="AT824" s="11">
        <f t="shared" si="110"/>
        <v>0</v>
      </c>
      <c r="AU824" s="5">
        <f t="shared" si="111"/>
        <v>0</v>
      </c>
    </row>
    <row r="825" spans="1:47" x14ac:dyDescent="0.3">
      <c r="A825" s="1" t="s">
        <v>1174</v>
      </c>
      <c r="B825" s="1" t="s">
        <v>1175</v>
      </c>
      <c r="C825" s="1" t="s">
        <v>1176</v>
      </c>
      <c r="D825" s="1" t="s">
        <v>625</v>
      </c>
      <c r="E825" s="1" t="s">
        <v>61</v>
      </c>
      <c r="F825" s="1" t="s">
        <v>1160</v>
      </c>
      <c r="G825" s="1" t="s">
        <v>568</v>
      </c>
      <c r="H825" s="1" t="s">
        <v>496</v>
      </c>
      <c r="I825" s="2">
        <v>105</v>
      </c>
      <c r="J825" s="2">
        <v>19.989999999999998</v>
      </c>
      <c r="K825" s="2">
        <f t="shared" si="107"/>
        <v>0.99</v>
      </c>
      <c r="L825" s="2">
        <f t="shared" si="108"/>
        <v>19</v>
      </c>
      <c r="R825" s="7">
        <v>0.99</v>
      </c>
      <c r="S825" s="5">
        <v>254.43</v>
      </c>
      <c r="AL825" s="5" t="str">
        <f t="shared" si="112"/>
        <v/>
      </c>
      <c r="AN825" s="5" t="str">
        <f t="shared" si="106"/>
        <v/>
      </c>
      <c r="AP825" s="5" t="str">
        <f t="shared" si="113"/>
        <v/>
      </c>
      <c r="AR825" s="2">
        <v>19</v>
      </c>
      <c r="AS825" s="5">
        <f t="shared" si="109"/>
        <v>254.43</v>
      </c>
      <c r="AT825" s="11">
        <f t="shared" si="110"/>
        <v>1.1794861850430468E-2</v>
      </c>
      <c r="AU825" s="5">
        <f t="shared" si="111"/>
        <v>11.794861850430467</v>
      </c>
    </row>
    <row r="826" spans="1:47" x14ac:dyDescent="0.3">
      <c r="A826" s="1" t="s">
        <v>1177</v>
      </c>
      <c r="B826" s="1" t="s">
        <v>1178</v>
      </c>
      <c r="C826" s="1" t="s">
        <v>1179</v>
      </c>
      <c r="D826" s="1" t="s">
        <v>1180</v>
      </c>
      <c r="E826" s="1" t="s">
        <v>55</v>
      </c>
      <c r="F826" s="1" t="s">
        <v>1160</v>
      </c>
      <c r="G826" s="1" t="s">
        <v>568</v>
      </c>
      <c r="H826" s="1" t="s">
        <v>496</v>
      </c>
      <c r="I826" s="2">
        <v>19.91</v>
      </c>
      <c r="J826" s="2">
        <v>19.399999999999999</v>
      </c>
      <c r="K826" s="2">
        <f t="shared" si="107"/>
        <v>1.72</v>
      </c>
      <c r="L826" s="2">
        <f t="shared" si="108"/>
        <v>5.9</v>
      </c>
      <c r="R826" s="7">
        <v>0.33</v>
      </c>
      <c r="S826" s="5">
        <v>84.81</v>
      </c>
      <c r="T826" s="8">
        <v>1.39</v>
      </c>
      <c r="U826" s="5">
        <v>107.03</v>
      </c>
      <c r="AL826" s="5" t="str">
        <f t="shared" si="112"/>
        <v/>
      </c>
      <c r="AN826" s="5" t="str">
        <f t="shared" si="106"/>
        <v/>
      </c>
      <c r="AP826" s="5" t="str">
        <f t="shared" si="113"/>
        <v/>
      </c>
      <c r="AR826" s="2">
        <v>5.9</v>
      </c>
      <c r="AS826" s="5">
        <f t="shared" si="109"/>
        <v>191.84</v>
      </c>
      <c r="AT826" s="11">
        <f t="shared" si="110"/>
        <v>8.893315636468108E-3</v>
      </c>
      <c r="AU826" s="5">
        <f t="shared" si="111"/>
        <v>8.8933156364681079</v>
      </c>
    </row>
    <row r="827" spans="1:47" x14ac:dyDescent="0.3">
      <c r="A827" s="1" t="s">
        <v>1181</v>
      </c>
      <c r="B827" s="1" t="s">
        <v>1182</v>
      </c>
      <c r="C827" s="1" t="s">
        <v>1183</v>
      </c>
      <c r="D827" s="1" t="s">
        <v>1184</v>
      </c>
      <c r="E827" s="1" t="s">
        <v>55</v>
      </c>
      <c r="F827" s="1" t="s">
        <v>1160</v>
      </c>
      <c r="G827" s="1" t="s">
        <v>568</v>
      </c>
      <c r="H827" s="1" t="s">
        <v>496</v>
      </c>
      <c r="I827" s="2">
        <v>19.89</v>
      </c>
      <c r="J827" s="2">
        <v>19.86</v>
      </c>
      <c r="K827" s="2">
        <f t="shared" si="107"/>
        <v>0.27</v>
      </c>
      <c r="L827" s="2">
        <f t="shared" si="108"/>
        <v>0.19</v>
      </c>
      <c r="T827" s="8">
        <v>0.27</v>
      </c>
      <c r="U827" s="5">
        <v>20.79</v>
      </c>
      <c r="AL827" s="5" t="str">
        <f t="shared" si="112"/>
        <v/>
      </c>
      <c r="AN827" s="5" t="str">
        <f t="shared" si="106"/>
        <v/>
      </c>
      <c r="AP827" s="5" t="str">
        <f t="shared" si="113"/>
        <v/>
      </c>
      <c r="AR827" s="2">
        <v>0.19</v>
      </c>
      <c r="AS827" s="5">
        <f t="shared" si="109"/>
        <v>20.79</v>
      </c>
      <c r="AT827" s="11">
        <f t="shared" si="110"/>
        <v>9.6378248583283972E-4</v>
      </c>
      <c r="AU827" s="5">
        <f t="shared" si="111"/>
        <v>0.96378248583283976</v>
      </c>
    </row>
    <row r="828" spans="1:47" x14ac:dyDescent="0.3">
      <c r="A828" s="1" t="s">
        <v>1185</v>
      </c>
      <c r="B828" s="1" t="s">
        <v>1175</v>
      </c>
      <c r="C828" s="1" t="s">
        <v>1176</v>
      </c>
      <c r="D828" s="1" t="s">
        <v>625</v>
      </c>
      <c r="E828" s="1" t="s">
        <v>66</v>
      </c>
      <c r="F828" s="1" t="s">
        <v>1160</v>
      </c>
      <c r="G828" s="1" t="s">
        <v>568</v>
      </c>
      <c r="H828" s="1" t="s">
        <v>496</v>
      </c>
      <c r="I828" s="2">
        <v>34.94</v>
      </c>
      <c r="J828" s="2">
        <v>34.93</v>
      </c>
      <c r="K828" s="2">
        <f t="shared" si="107"/>
        <v>5.79</v>
      </c>
      <c r="L828" s="2">
        <f t="shared" si="108"/>
        <v>14.37</v>
      </c>
      <c r="R828" s="7">
        <v>2.29</v>
      </c>
      <c r="S828" s="5">
        <v>588.53</v>
      </c>
      <c r="T828" s="8">
        <v>3.5</v>
      </c>
      <c r="U828" s="5">
        <v>269.5</v>
      </c>
      <c r="AL828" s="5" t="str">
        <f t="shared" si="112"/>
        <v/>
      </c>
      <c r="AN828" s="5" t="str">
        <f t="shared" si="106"/>
        <v/>
      </c>
      <c r="AP828" s="5" t="str">
        <f t="shared" si="113"/>
        <v/>
      </c>
      <c r="AR828" s="2">
        <v>14.37</v>
      </c>
      <c r="AS828" s="5">
        <f t="shared" si="109"/>
        <v>858.03</v>
      </c>
      <c r="AT828" s="11">
        <f t="shared" si="110"/>
        <v>3.9776540948492138E-2</v>
      </c>
      <c r="AU828" s="5">
        <f t="shared" si="111"/>
        <v>39.776540948492141</v>
      </c>
    </row>
    <row r="829" spans="1:47" x14ac:dyDescent="0.3">
      <c r="A829" s="1" t="s">
        <v>1186</v>
      </c>
      <c r="B829" s="1" t="s">
        <v>1187</v>
      </c>
      <c r="C829" s="1" t="s">
        <v>1188</v>
      </c>
      <c r="D829" s="1" t="s">
        <v>566</v>
      </c>
      <c r="E829" s="1" t="s">
        <v>60</v>
      </c>
      <c r="F829" s="1" t="s">
        <v>639</v>
      </c>
      <c r="G829" s="1" t="s">
        <v>568</v>
      </c>
      <c r="H829" s="1" t="s">
        <v>496</v>
      </c>
      <c r="I829" s="2">
        <v>5.38</v>
      </c>
      <c r="J829" s="2">
        <v>4.3899999999999997</v>
      </c>
      <c r="K829" s="2">
        <f t="shared" si="107"/>
        <v>0.14000000000000001</v>
      </c>
      <c r="L829" s="2">
        <f t="shared" si="108"/>
        <v>1.1200000000000001</v>
      </c>
      <c r="Z829" s="9">
        <v>0.14000000000000001</v>
      </c>
      <c r="AA829" s="5">
        <v>4.3400000000000007</v>
      </c>
      <c r="AL829" s="5" t="str">
        <f t="shared" si="112"/>
        <v/>
      </c>
      <c r="AN829" s="5" t="str">
        <f t="shared" si="106"/>
        <v/>
      </c>
      <c r="AP829" s="5" t="str">
        <f t="shared" si="113"/>
        <v/>
      </c>
      <c r="AR829" s="2">
        <v>1.1200000000000001</v>
      </c>
      <c r="AS829" s="5">
        <f t="shared" si="109"/>
        <v>4.3400000000000007</v>
      </c>
      <c r="AT829" s="11">
        <f t="shared" si="110"/>
        <v>2.0119365024119889E-4</v>
      </c>
      <c r="AU829" s="5">
        <f t="shared" si="111"/>
        <v>0.2011936502411989</v>
      </c>
    </row>
    <row r="830" spans="1:47" x14ac:dyDescent="0.3">
      <c r="A830" s="1" t="s">
        <v>1189</v>
      </c>
      <c r="B830" s="1" t="s">
        <v>1190</v>
      </c>
      <c r="C830" s="1" t="s">
        <v>1191</v>
      </c>
      <c r="D830" s="1" t="s">
        <v>1192</v>
      </c>
      <c r="E830" s="1" t="s">
        <v>60</v>
      </c>
      <c r="F830" s="1" t="s">
        <v>639</v>
      </c>
      <c r="G830" s="1" t="s">
        <v>568</v>
      </c>
      <c r="H830" s="1" t="s">
        <v>496</v>
      </c>
      <c r="I830" s="2">
        <v>75.12</v>
      </c>
      <c r="J830" s="2">
        <v>29.47</v>
      </c>
      <c r="K830" s="2">
        <f t="shared" si="107"/>
        <v>0</v>
      </c>
      <c r="L830" s="2">
        <f t="shared" si="108"/>
        <v>8.83</v>
      </c>
      <c r="AL830" s="5" t="str">
        <f t="shared" si="112"/>
        <v/>
      </c>
      <c r="AN830" s="5" t="str">
        <f t="shared" ref="AN830:AN893" si="114">IF(AM830&gt;0,AM830*$AN$1,"")</f>
        <v/>
      </c>
      <c r="AP830" s="5" t="str">
        <f t="shared" si="113"/>
        <v/>
      </c>
      <c r="AR830" s="2">
        <v>8.83</v>
      </c>
      <c r="AS830" s="5">
        <f t="shared" si="109"/>
        <v>0</v>
      </c>
      <c r="AT830" s="11">
        <f t="shared" si="110"/>
        <v>0</v>
      </c>
      <c r="AU830" s="5">
        <f t="shared" si="111"/>
        <v>0</v>
      </c>
    </row>
    <row r="831" spans="1:47" x14ac:dyDescent="0.3">
      <c r="A831" s="1" t="s">
        <v>1189</v>
      </c>
      <c r="B831" s="1" t="s">
        <v>1190</v>
      </c>
      <c r="C831" s="1" t="s">
        <v>1191</v>
      </c>
      <c r="D831" s="1" t="s">
        <v>1192</v>
      </c>
      <c r="E831" s="1" t="s">
        <v>109</v>
      </c>
      <c r="F831" s="1" t="s">
        <v>639</v>
      </c>
      <c r="G831" s="1" t="s">
        <v>568</v>
      </c>
      <c r="H831" s="1" t="s">
        <v>496</v>
      </c>
      <c r="I831" s="2">
        <v>75.12</v>
      </c>
      <c r="J831" s="2">
        <v>34.69</v>
      </c>
      <c r="K831" s="2">
        <f t="shared" si="107"/>
        <v>0</v>
      </c>
      <c r="L831" s="2">
        <f t="shared" si="108"/>
        <v>28.28</v>
      </c>
      <c r="AL831" s="5" t="str">
        <f t="shared" si="112"/>
        <v/>
      </c>
      <c r="AN831" s="5" t="str">
        <f t="shared" si="114"/>
        <v/>
      </c>
      <c r="AP831" s="5" t="str">
        <f t="shared" si="113"/>
        <v/>
      </c>
      <c r="AR831" s="2">
        <v>28.28</v>
      </c>
      <c r="AS831" s="5">
        <f t="shared" si="109"/>
        <v>0</v>
      </c>
      <c r="AT831" s="11">
        <f t="shared" si="110"/>
        <v>0</v>
      </c>
      <c r="AU831" s="5">
        <f t="shared" si="111"/>
        <v>0</v>
      </c>
    </row>
    <row r="832" spans="1:47" x14ac:dyDescent="0.3">
      <c r="A832" s="1" t="s">
        <v>1193</v>
      </c>
      <c r="B832" s="1" t="s">
        <v>1194</v>
      </c>
      <c r="C832" s="1" t="s">
        <v>1195</v>
      </c>
      <c r="D832" s="1" t="s">
        <v>1196</v>
      </c>
      <c r="E832" s="1" t="s">
        <v>51</v>
      </c>
      <c r="F832" s="1" t="s">
        <v>639</v>
      </c>
      <c r="G832" s="1" t="s">
        <v>568</v>
      </c>
      <c r="H832" s="1" t="s">
        <v>496</v>
      </c>
      <c r="I832" s="2">
        <v>40.15</v>
      </c>
      <c r="J832" s="2">
        <v>40.14</v>
      </c>
      <c r="K832" s="2">
        <f t="shared" si="107"/>
        <v>0</v>
      </c>
      <c r="L832" s="2">
        <f t="shared" si="108"/>
        <v>0.46</v>
      </c>
      <c r="AL832" s="5" t="str">
        <f t="shared" si="112"/>
        <v/>
      </c>
      <c r="AN832" s="5" t="str">
        <f t="shared" si="114"/>
        <v/>
      </c>
      <c r="AP832" s="5" t="str">
        <f t="shared" si="113"/>
        <v/>
      </c>
      <c r="AR832" s="2">
        <v>0.46</v>
      </c>
      <c r="AS832" s="5">
        <f t="shared" si="109"/>
        <v>0</v>
      </c>
      <c r="AT832" s="11">
        <f t="shared" si="110"/>
        <v>0</v>
      </c>
      <c r="AU832" s="5">
        <f t="shared" si="111"/>
        <v>0</v>
      </c>
    </row>
    <row r="833" spans="1:47" x14ac:dyDescent="0.3">
      <c r="A833" s="1" t="s">
        <v>1197</v>
      </c>
      <c r="B833" s="1" t="s">
        <v>1198</v>
      </c>
      <c r="C833" s="1" t="s">
        <v>1199</v>
      </c>
      <c r="D833" s="1" t="s">
        <v>637</v>
      </c>
      <c r="E833" s="1" t="s">
        <v>71</v>
      </c>
      <c r="F833" s="1" t="s">
        <v>639</v>
      </c>
      <c r="G833" s="1" t="s">
        <v>568</v>
      </c>
      <c r="H833" s="1" t="s">
        <v>496</v>
      </c>
      <c r="I833" s="2">
        <v>77.22</v>
      </c>
      <c r="J833" s="2">
        <v>35.200000000000003</v>
      </c>
      <c r="K833" s="2">
        <f t="shared" si="107"/>
        <v>0</v>
      </c>
      <c r="L833" s="2">
        <f t="shared" si="108"/>
        <v>0.34</v>
      </c>
      <c r="AL833" s="5" t="str">
        <f t="shared" si="112"/>
        <v/>
      </c>
      <c r="AN833" s="5" t="str">
        <f t="shared" si="114"/>
        <v/>
      </c>
      <c r="AP833" s="5" t="str">
        <f t="shared" si="113"/>
        <v/>
      </c>
      <c r="AR833" s="2">
        <v>0.34</v>
      </c>
      <c r="AS833" s="5">
        <f t="shared" si="109"/>
        <v>0</v>
      </c>
      <c r="AT833" s="11">
        <f t="shared" si="110"/>
        <v>0</v>
      </c>
      <c r="AU833" s="5">
        <f t="shared" si="111"/>
        <v>0</v>
      </c>
    </row>
    <row r="834" spans="1:47" x14ac:dyDescent="0.3">
      <c r="A834" s="1" t="s">
        <v>1200</v>
      </c>
      <c r="B834" s="1" t="s">
        <v>1201</v>
      </c>
      <c r="C834" s="1" t="s">
        <v>1202</v>
      </c>
      <c r="D834" s="1" t="s">
        <v>646</v>
      </c>
      <c r="E834" s="1" t="s">
        <v>62</v>
      </c>
      <c r="F834" s="1" t="s">
        <v>639</v>
      </c>
      <c r="G834" s="1" t="s">
        <v>568</v>
      </c>
      <c r="H834" s="1" t="s">
        <v>496</v>
      </c>
      <c r="I834" s="2">
        <v>77.25</v>
      </c>
      <c r="J834" s="2">
        <v>34.26</v>
      </c>
      <c r="K834" s="2">
        <f t="shared" si="107"/>
        <v>0</v>
      </c>
      <c r="L834" s="2">
        <f t="shared" si="108"/>
        <v>12.34</v>
      </c>
      <c r="AL834" s="5" t="str">
        <f t="shared" si="112"/>
        <v/>
      </c>
      <c r="AN834" s="5" t="str">
        <f t="shared" si="114"/>
        <v/>
      </c>
      <c r="AP834" s="5" t="str">
        <f t="shared" si="113"/>
        <v/>
      </c>
      <c r="AR834" s="2">
        <v>12.34</v>
      </c>
      <c r="AS834" s="5">
        <f t="shared" si="109"/>
        <v>0</v>
      </c>
      <c r="AT834" s="11">
        <f t="shared" si="110"/>
        <v>0</v>
      </c>
      <c r="AU834" s="5">
        <f t="shared" si="111"/>
        <v>0</v>
      </c>
    </row>
    <row r="835" spans="1:47" x14ac:dyDescent="0.3">
      <c r="A835" s="1" t="s">
        <v>1203</v>
      </c>
      <c r="B835" s="1" t="s">
        <v>1204</v>
      </c>
      <c r="C835" s="1" t="s">
        <v>1205</v>
      </c>
      <c r="D835" s="1" t="s">
        <v>726</v>
      </c>
      <c r="E835" s="1" t="s">
        <v>51</v>
      </c>
      <c r="F835" s="1" t="s">
        <v>146</v>
      </c>
      <c r="G835" s="1" t="s">
        <v>568</v>
      </c>
      <c r="H835" s="1" t="s">
        <v>496</v>
      </c>
      <c r="I835" s="2">
        <v>164.65</v>
      </c>
      <c r="J835" s="2">
        <v>41.24</v>
      </c>
      <c r="K835" s="2">
        <f t="shared" ref="K835:K898" si="115">SUM(N835,P835,R835,T835,V835,X835,Z835,AB835,AE835,AG835,AI835)</f>
        <v>0.25</v>
      </c>
      <c r="L835" s="2">
        <f t="shared" ref="L835:L898" si="116">SUM(M835,AD835,AK835,AM835,AO835,AQ835,AR835)</f>
        <v>6.78</v>
      </c>
      <c r="R835" s="7">
        <v>0.25</v>
      </c>
      <c r="S835" s="5">
        <v>64.25</v>
      </c>
      <c r="AL835" s="5" t="str">
        <f t="shared" si="112"/>
        <v/>
      </c>
      <c r="AN835" s="5" t="str">
        <f t="shared" si="114"/>
        <v/>
      </c>
      <c r="AP835" s="5" t="str">
        <f t="shared" si="113"/>
        <v/>
      </c>
      <c r="AR835" s="2">
        <v>6.78</v>
      </c>
      <c r="AS835" s="5">
        <f t="shared" ref="AS835:AS898" si="117">SUM(O835,Q835,S835,U835,W835,Y835,AA835,AC835,AF835,AH835,AJ835)</f>
        <v>64.25</v>
      </c>
      <c r="AT835" s="11">
        <f t="shared" ref="AT835:AT898" si="118">(AS835/$AS$1583)*100</f>
        <v>2.9785004672804212E-3</v>
      </c>
      <c r="AU835" s="5">
        <f t="shared" ref="AU835:AU898" si="119">(AT835/100)*$AU$1</f>
        <v>2.9785004672804209</v>
      </c>
    </row>
    <row r="836" spans="1:47" x14ac:dyDescent="0.3">
      <c r="A836" s="1" t="s">
        <v>1203</v>
      </c>
      <c r="B836" s="1" t="s">
        <v>1204</v>
      </c>
      <c r="C836" s="1" t="s">
        <v>1205</v>
      </c>
      <c r="D836" s="1" t="s">
        <v>726</v>
      </c>
      <c r="E836" s="1" t="s">
        <v>109</v>
      </c>
      <c r="F836" s="1" t="s">
        <v>146</v>
      </c>
      <c r="G836" s="1" t="s">
        <v>568</v>
      </c>
      <c r="H836" s="1" t="s">
        <v>496</v>
      </c>
      <c r="I836" s="2">
        <v>164.65</v>
      </c>
      <c r="J836" s="2">
        <v>41.32</v>
      </c>
      <c r="K836" s="2">
        <f t="shared" si="115"/>
        <v>6.0000000000000005E-2</v>
      </c>
      <c r="L836" s="2">
        <f t="shared" si="116"/>
        <v>29.46</v>
      </c>
      <c r="P836" s="6">
        <v>0.05</v>
      </c>
      <c r="Q836" s="5">
        <v>21.024999999999999</v>
      </c>
      <c r="R836" s="7">
        <v>0.01</v>
      </c>
      <c r="S836" s="5">
        <v>2.57</v>
      </c>
      <c r="AL836" s="5" t="str">
        <f t="shared" si="112"/>
        <v/>
      </c>
      <c r="AN836" s="5" t="str">
        <f t="shared" si="114"/>
        <v/>
      </c>
      <c r="AP836" s="5" t="str">
        <f t="shared" si="113"/>
        <v/>
      </c>
      <c r="AR836" s="2">
        <v>29.46</v>
      </c>
      <c r="AS836" s="5">
        <f t="shared" si="117"/>
        <v>23.594999999999999</v>
      </c>
      <c r="AT836" s="11">
        <f t="shared" si="118"/>
        <v>1.0938166307467943E-3</v>
      </c>
      <c r="AU836" s="5">
        <f t="shared" si="119"/>
        <v>1.0938166307467942</v>
      </c>
    </row>
    <row r="837" spans="1:47" x14ac:dyDescent="0.3">
      <c r="A837" s="1" t="s">
        <v>1206</v>
      </c>
      <c r="B837" s="1" t="s">
        <v>1207</v>
      </c>
      <c r="C837" s="1" t="s">
        <v>1208</v>
      </c>
      <c r="D837" s="1" t="s">
        <v>1209</v>
      </c>
      <c r="E837" s="1" t="s">
        <v>109</v>
      </c>
      <c r="F837" s="1" t="s">
        <v>110</v>
      </c>
      <c r="G837" s="1" t="s">
        <v>568</v>
      </c>
      <c r="H837" s="1" t="s">
        <v>496</v>
      </c>
      <c r="I837" s="2">
        <v>40.590000000000003</v>
      </c>
      <c r="J837" s="2">
        <v>39.57</v>
      </c>
      <c r="K837" s="2">
        <f t="shared" si="115"/>
        <v>2.35</v>
      </c>
      <c r="L837" s="2">
        <f t="shared" si="116"/>
        <v>37.22</v>
      </c>
      <c r="P837" s="6">
        <v>0.41</v>
      </c>
      <c r="Q837" s="5">
        <v>172.405</v>
      </c>
      <c r="R837" s="7">
        <v>1.94</v>
      </c>
      <c r="S837" s="5">
        <v>498.58</v>
      </c>
      <c r="AL837" s="5" t="str">
        <f t="shared" si="112"/>
        <v/>
      </c>
      <c r="AN837" s="5" t="str">
        <f t="shared" si="114"/>
        <v/>
      </c>
      <c r="AP837" s="5" t="str">
        <f t="shared" si="113"/>
        <v/>
      </c>
      <c r="AR837" s="2">
        <v>37.22</v>
      </c>
      <c r="AS837" s="5">
        <f t="shared" si="117"/>
        <v>670.98500000000001</v>
      </c>
      <c r="AT837" s="11">
        <f t="shared" si="118"/>
        <v>3.1105511844951802E-2</v>
      </c>
      <c r="AU837" s="5">
        <f t="shared" si="119"/>
        <v>31.105511844951803</v>
      </c>
    </row>
    <row r="838" spans="1:47" x14ac:dyDescent="0.3">
      <c r="A838" s="1" t="s">
        <v>1210</v>
      </c>
      <c r="B838" s="1" t="s">
        <v>1211</v>
      </c>
      <c r="C838" s="1" t="s">
        <v>1212</v>
      </c>
      <c r="D838" s="1" t="s">
        <v>1213</v>
      </c>
      <c r="E838" s="1" t="s">
        <v>61</v>
      </c>
      <c r="F838" s="1" t="s">
        <v>110</v>
      </c>
      <c r="G838" s="1" t="s">
        <v>568</v>
      </c>
      <c r="H838" s="1" t="s">
        <v>496</v>
      </c>
      <c r="I838" s="2">
        <v>81.83</v>
      </c>
      <c r="J838" s="2">
        <v>40.950000000000003</v>
      </c>
      <c r="K838" s="2">
        <f t="shared" si="115"/>
        <v>0</v>
      </c>
      <c r="L838" s="2">
        <f t="shared" si="116"/>
        <v>40</v>
      </c>
      <c r="AL838" s="5" t="str">
        <f t="shared" si="112"/>
        <v/>
      </c>
      <c r="AN838" s="5" t="str">
        <f t="shared" si="114"/>
        <v/>
      </c>
      <c r="AP838" s="5" t="str">
        <f t="shared" si="113"/>
        <v/>
      </c>
      <c r="AR838" s="2">
        <v>40</v>
      </c>
      <c r="AS838" s="5">
        <f t="shared" si="117"/>
        <v>0</v>
      </c>
      <c r="AT838" s="11">
        <f t="shared" si="118"/>
        <v>0</v>
      </c>
      <c r="AU838" s="5">
        <f t="shared" si="119"/>
        <v>0</v>
      </c>
    </row>
    <row r="839" spans="1:47" x14ac:dyDescent="0.3">
      <c r="A839" s="1" t="s">
        <v>1210</v>
      </c>
      <c r="B839" s="1" t="s">
        <v>1211</v>
      </c>
      <c r="C839" s="1" t="s">
        <v>1212</v>
      </c>
      <c r="D839" s="1" t="s">
        <v>1213</v>
      </c>
      <c r="E839" s="1" t="s">
        <v>60</v>
      </c>
      <c r="F839" s="1" t="s">
        <v>110</v>
      </c>
      <c r="G839" s="1" t="s">
        <v>568</v>
      </c>
      <c r="H839" s="1" t="s">
        <v>496</v>
      </c>
      <c r="I839" s="2">
        <v>81.83</v>
      </c>
      <c r="J839" s="2">
        <v>40.840000000000003</v>
      </c>
      <c r="K839" s="2">
        <f t="shared" si="115"/>
        <v>0</v>
      </c>
      <c r="L839" s="2">
        <f t="shared" si="116"/>
        <v>40</v>
      </c>
      <c r="AL839" s="5" t="str">
        <f t="shared" si="112"/>
        <v/>
      </c>
      <c r="AN839" s="5" t="str">
        <f t="shared" si="114"/>
        <v/>
      </c>
      <c r="AP839" s="5" t="str">
        <f t="shared" si="113"/>
        <v/>
      </c>
      <c r="AR839" s="2">
        <v>40</v>
      </c>
      <c r="AS839" s="5">
        <f t="shared" si="117"/>
        <v>0</v>
      </c>
      <c r="AT839" s="11">
        <f t="shared" si="118"/>
        <v>0</v>
      </c>
      <c r="AU839" s="5">
        <f t="shared" si="119"/>
        <v>0</v>
      </c>
    </row>
    <row r="840" spans="1:47" x14ac:dyDescent="0.3">
      <c r="A840" s="1" t="s">
        <v>1214</v>
      </c>
      <c r="B840" s="1" t="s">
        <v>1215</v>
      </c>
      <c r="C840" s="1" t="s">
        <v>1216</v>
      </c>
      <c r="D840" s="1" t="s">
        <v>1217</v>
      </c>
      <c r="E840" s="1" t="s">
        <v>51</v>
      </c>
      <c r="F840" s="1" t="s">
        <v>110</v>
      </c>
      <c r="G840" s="1" t="s">
        <v>568</v>
      </c>
      <c r="H840" s="1" t="s">
        <v>496</v>
      </c>
      <c r="I840" s="2">
        <v>40.700000000000003</v>
      </c>
      <c r="J840" s="2">
        <v>39.68</v>
      </c>
      <c r="K840" s="2">
        <f t="shared" si="115"/>
        <v>0</v>
      </c>
      <c r="L840" s="2">
        <f t="shared" si="116"/>
        <v>39.68</v>
      </c>
      <c r="AL840" s="5" t="str">
        <f t="shared" si="112"/>
        <v/>
      </c>
      <c r="AN840" s="5" t="str">
        <f t="shared" si="114"/>
        <v/>
      </c>
      <c r="AP840" s="5" t="str">
        <f t="shared" si="113"/>
        <v/>
      </c>
      <c r="AR840" s="2">
        <v>39.68</v>
      </c>
      <c r="AS840" s="5">
        <f t="shared" si="117"/>
        <v>0</v>
      </c>
      <c r="AT840" s="11">
        <f t="shared" si="118"/>
        <v>0</v>
      </c>
      <c r="AU840" s="5">
        <f t="shared" si="119"/>
        <v>0</v>
      </c>
    </row>
    <row r="841" spans="1:47" x14ac:dyDescent="0.3">
      <c r="A841" s="1" t="s">
        <v>1218</v>
      </c>
      <c r="B841" s="1" t="s">
        <v>1135</v>
      </c>
      <c r="C841" s="1" t="s">
        <v>1136</v>
      </c>
      <c r="D841" s="1" t="s">
        <v>1137</v>
      </c>
      <c r="E841" s="1" t="s">
        <v>102</v>
      </c>
      <c r="F841" s="1" t="s">
        <v>110</v>
      </c>
      <c r="G841" s="1" t="s">
        <v>568</v>
      </c>
      <c r="H841" s="1" t="s">
        <v>496</v>
      </c>
      <c r="I841" s="2">
        <v>165.25</v>
      </c>
      <c r="J841" s="2">
        <v>41.22</v>
      </c>
      <c r="K841" s="2">
        <f t="shared" si="115"/>
        <v>0</v>
      </c>
      <c r="L841" s="2">
        <f t="shared" si="116"/>
        <v>36.26</v>
      </c>
      <c r="AL841" s="5" t="str">
        <f t="shared" si="112"/>
        <v/>
      </c>
      <c r="AN841" s="5" t="str">
        <f t="shared" si="114"/>
        <v/>
      </c>
      <c r="AP841" s="5" t="str">
        <f t="shared" si="113"/>
        <v/>
      </c>
      <c r="AR841" s="2">
        <v>36.26</v>
      </c>
      <c r="AS841" s="5">
        <f t="shared" si="117"/>
        <v>0</v>
      </c>
      <c r="AT841" s="11">
        <f t="shared" si="118"/>
        <v>0</v>
      </c>
      <c r="AU841" s="5">
        <f t="shared" si="119"/>
        <v>0</v>
      </c>
    </row>
    <row r="842" spans="1:47" x14ac:dyDescent="0.3">
      <c r="A842" s="1" t="s">
        <v>1218</v>
      </c>
      <c r="B842" s="1" t="s">
        <v>1135</v>
      </c>
      <c r="C842" s="1" t="s">
        <v>1136</v>
      </c>
      <c r="D842" s="1" t="s">
        <v>1137</v>
      </c>
      <c r="E842" s="1" t="s">
        <v>63</v>
      </c>
      <c r="F842" s="1" t="s">
        <v>110</v>
      </c>
      <c r="G842" s="1" t="s">
        <v>568</v>
      </c>
      <c r="H842" s="1" t="s">
        <v>496</v>
      </c>
      <c r="I842" s="2">
        <v>165.25</v>
      </c>
      <c r="J842" s="2">
        <v>41.48</v>
      </c>
      <c r="K842" s="2">
        <f t="shared" si="115"/>
        <v>0.16</v>
      </c>
      <c r="L842" s="2">
        <f t="shared" si="116"/>
        <v>39.840000000000003</v>
      </c>
      <c r="R842" s="7">
        <v>0.16</v>
      </c>
      <c r="S842" s="5">
        <v>41.12</v>
      </c>
      <c r="AL842" s="5" t="str">
        <f t="shared" si="112"/>
        <v/>
      </c>
      <c r="AN842" s="5" t="str">
        <f t="shared" si="114"/>
        <v/>
      </c>
      <c r="AP842" s="5" t="str">
        <f t="shared" si="113"/>
        <v/>
      </c>
      <c r="AR842" s="2">
        <v>39.840000000000003</v>
      </c>
      <c r="AS842" s="5">
        <f t="shared" si="117"/>
        <v>41.12</v>
      </c>
      <c r="AT842" s="11">
        <f t="shared" si="118"/>
        <v>1.9062402990594693E-3</v>
      </c>
      <c r="AU842" s="5">
        <f t="shared" si="119"/>
        <v>1.9062402990594693</v>
      </c>
    </row>
    <row r="843" spans="1:47" x14ac:dyDescent="0.3">
      <c r="A843" s="1" t="s">
        <v>1218</v>
      </c>
      <c r="B843" s="1" t="s">
        <v>1135</v>
      </c>
      <c r="C843" s="1" t="s">
        <v>1136</v>
      </c>
      <c r="D843" s="1" t="s">
        <v>1137</v>
      </c>
      <c r="E843" s="1" t="s">
        <v>71</v>
      </c>
      <c r="F843" s="1" t="s">
        <v>110</v>
      </c>
      <c r="G843" s="1" t="s">
        <v>568</v>
      </c>
      <c r="H843" s="1" t="s">
        <v>496</v>
      </c>
      <c r="I843" s="2">
        <v>165.25</v>
      </c>
      <c r="J843" s="2">
        <v>41.38</v>
      </c>
      <c r="K843" s="2">
        <f t="shared" si="115"/>
        <v>0</v>
      </c>
      <c r="L843" s="2">
        <f t="shared" si="116"/>
        <v>40</v>
      </c>
      <c r="AL843" s="5" t="str">
        <f t="shared" si="112"/>
        <v/>
      </c>
      <c r="AN843" s="5" t="str">
        <f t="shared" si="114"/>
        <v/>
      </c>
      <c r="AP843" s="5" t="str">
        <f t="shared" si="113"/>
        <v/>
      </c>
      <c r="AR843" s="2">
        <v>40</v>
      </c>
      <c r="AS843" s="5">
        <f t="shared" si="117"/>
        <v>0</v>
      </c>
      <c r="AT843" s="11">
        <f t="shared" si="118"/>
        <v>0</v>
      </c>
      <c r="AU843" s="5">
        <f t="shared" si="119"/>
        <v>0</v>
      </c>
    </row>
    <row r="844" spans="1:47" x14ac:dyDescent="0.3">
      <c r="A844" s="1" t="s">
        <v>1218</v>
      </c>
      <c r="B844" s="1" t="s">
        <v>1135</v>
      </c>
      <c r="C844" s="1" t="s">
        <v>1136</v>
      </c>
      <c r="D844" s="1" t="s">
        <v>1137</v>
      </c>
      <c r="E844" s="1" t="s">
        <v>62</v>
      </c>
      <c r="F844" s="1" t="s">
        <v>110</v>
      </c>
      <c r="G844" s="1" t="s">
        <v>568</v>
      </c>
      <c r="H844" s="1" t="s">
        <v>496</v>
      </c>
      <c r="I844" s="2">
        <v>165.25</v>
      </c>
      <c r="J844" s="2">
        <v>41.11</v>
      </c>
      <c r="K844" s="2">
        <f t="shared" si="115"/>
        <v>0</v>
      </c>
      <c r="L844" s="2">
        <f t="shared" si="116"/>
        <v>40</v>
      </c>
      <c r="AL844" s="5" t="str">
        <f t="shared" si="112"/>
        <v/>
      </c>
      <c r="AN844" s="5" t="str">
        <f t="shared" si="114"/>
        <v/>
      </c>
      <c r="AP844" s="5" t="str">
        <f t="shared" si="113"/>
        <v/>
      </c>
      <c r="AR844" s="2">
        <v>40</v>
      </c>
      <c r="AS844" s="5">
        <f t="shared" si="117"/>
        <v>0</v>
      </c>
      <c r="AT844" s="11">
        <f t="shared" si="118"/>
        <v>0</v>
      </c>
      <c r="AU844" s="5">
        <f t="shared" si="119"/>
        <v>0</v>
      </c>
    </row>
    <row r="845" spans="1:47" x14ac:dyDescent="0.3">
      <c r="A845" s="1" t="s">
        <v>1219</v>
      </c>
      <c r="B845" s="1" t="s">
        <v>1220</v>
      </c>
      <c r="C845" s="1" t="s">
        <v>1221</v>
      </c>
      <c r="D845" s="1" t="s">
        <v>1222</v>
      </c>
      <c r="E845" s="1" t="s">
        <v>65</v>
      </c>
      <c r="F845" s="1" t="s">
        <v>110</v>
      </c>
      <c r="G845" s="1" t="s">
        <v>568</v>
      </c>
      <c r="H845" s="1" t="s">
        <v>496</v>
      </c>
      <c r="I845" s="2">
        <v>82.94</v>
      </c>
      <c r="J845" s="2">
        <v>41.59</v>
      </c>
      <c r="K845" s="2">
        <f t="shared" si="115"/>
        <v>0</v>
      </c>
      <c r="L845" s="2">
        <f t="shared" si="116"/>
        <v>8.41</v>
      </c>
      <c r="AL845" s="5" t="str">
        <f t="shared" si="112"/>
        <v/>
      </c>
      <c r="AN845" s="5" t="str">
        <f t="shared" si="114"/>
        <v/>
      </c>
      <c r="AP845" s="5" t="str">
        <f t="shared" si="113"/>
        <v/>
      </c>
      <c r="AR845" s="2">
        <v>8.41</v>
      </c>
      <c r="AS845" s="5">
        <f t="shared" si="117"/>
        <v>0</v>
      </c>
      <c r="AT845" s="11">
        <f t="shared" si="118"/>
        <v>0</v>
      </c>
      <c r="AU845" s="5">
        <f t="shared" si="119"/>
        <v>0</v>
      </c>
    </row>
    <row r="846" spans="1:47" x14ac:dyDescent="0.3">
      <c r="A846" s="1" t="s">
        <v>1219</v>
      </c>
      <c r="B846" s="1" t="s">
        <v>1220</v>
      </c>
      <c r="C846" s="1" t="s">
        <v>1221</v>
      </c>
      <c r="D846" s="1" t="s">
        <v>1222</v>
      </c>
      <c r="E846" s="1" t="s">
        <v>64</v>
      </c>
      <c r="F846" s="1" t="s">
        <v>110</v>
      </c>
      <c r="G846" s="1" t="s">
        <v>568</v>
      </c>
      <c r="H846" s="1" t="s">
        <v>496</v>
      </c>
      <c r="I846" s="2">
        <v>82.94</v>
      </c>
      <c r="J846" s="2">
        <v>41.32</v>
      </c>
      <c r="K846" s="2">
        <f t="shared" si="115"/>
        <v>0</v>
      </c>
      <c r="L846" s="2">
        <f t="shared" si="116"/>
        <v>0.35</v>
      </c>
      <c r="AL846" s="5" t="str">
        <f t="shared" si="112"/>
        <v/>
      </c>
      <c r="AN846" s="5" t="str">
        <f t="shared" si="114"/>
        <v/>
      </c>
      <c r="AP846" s="5" t="str">
        <f t="shared" si="113"/>
        <v/>
      </c>
      <c r="AR846" s="2">
        <v>0.35</v>
      </c>
      <c r="AS846" s="5">
        <f t="shared" si="117"/>
        <v>0</v>
      </c>
      <c r="AT846" s="11">
        <f t="shared" si="118"/>
        <v>0</v>
      </c>
      <c r="AU846" s="5">
        <f t="shared" si="119"/>
        <v>0</v>
      </c>
    </row>
    <row r="847" spans="1:47" x14ac:dyDescent="0.3">
      <c r="A847" s="1" t="s">
        <v>1223</v>
      </c>
      <c r="B847" s="1" t="s">
        <v>1224</v>
      </c>
      <c r="C847" s="1" t="s">
        <v>1225</v>
      </c>
      <c r="D847" s="1" t="s">
        <v>1226</v>
      </c>
      <c r="E847" s="1" t="s">
        <v>80</v>
      </c>
      <c r="F847" s="1" t="s">
        <v>110</v>
      </c>
      <c r="G847" s="1" t="s">
        <v>568</v>
      </c>
      <c r="H847" s="1" t="s">
        <v>496</v>
      </c>
      <c r="I847" s="2">
        <v>97.53</v>
      </c>
      <c r="J847" s="2">
        <v>37.909999999999997</v>
      </c>
      <c r="K847" s="2">
        <f t="shared" si="115"/>
        <v>0.99</v>
      </c>
      <c r="L847" s="2">
        <f t="shared" si="116"/>
        <v>3.44</v>
      </c>
      <c r="P847" s="6">
        <v>0.04</v>
      </c>
      <c r="Q847" s="5">
        <v>16.82</v>
      </c>
      <c r="R847" s="7">
        <v>0.95</v>
      </c>
      <c r="S847" s="5">
        <v>244.15</v>
      </c>
      <c r="AL847" s="5" t="str">
        <f t="shared" si="112"/>
        <v/>
      </c>
      <c r="AN847" s="5" t="str">
        <f t="shared" si="114"/>
        <v/>
      </c>
      <c r="AP847" s="5" t="str">
        <f t="shared" si="113"/>
        <v/>
      </c>
      <c r="AR847" s="2">
        <v>3.44</v>
      </c>
      <c r="AS847" s="5">
        <f t="shared" si="117"/>
        <v>260.97000000000003</v>
      </c>
      <c r="AT847" s="11">
        <f t="shared" si="118"/>
        <v>1.2098043065310064E-2</v>
      </c>
      <c r="AU847" s="5">
        <f t="shared" si="119"/>
        <v>12.098043065310064</v>
      </c>
    </row>
    <row r="848" spans="1:47" x14ac:dyDescent="0.3">
      <c r="A848" s="1" t="s">
        <v>1223</v>
      </c>
      <c r="B848" s="1" t="s">
        <v>1224</v>
      </c>
      <c r="C848" s="1" t="s">
        <v>1225</v>
      </c>
      <c r="D848" s="1" t="s">
        <v>1226</v>
      </c>
      <c r="E848" s="1" t="s">
        <v>66</v>
      </c>
      <c r="F848" s="1" t="s">
        <v>110</v>
      </c>
      <c r="G848" s="1" t="s">
        <v>568</v>
      </c>
      <c r="H848" s="1" t="s">
        <v>496</v>
      </c>
      <c r="I848" s="2">
        <v>97.53</v>
      </c>
      <c r="J848" s="2">
        <v>20.49</v>
      </c>
      <c r="K848" s="2">
        <f t="shared" si="115"/>
        <v>8.08</v>
      </c>
      <c r="L848" s="2">
        <f t="shared" si="116"/>
        <v>11.74</v>
      </c>
      <c r="R848" s="7">
        <v>5.1100000000000003</v>
      </c>
      <c r="S848" s="5">
        <v>1313.27</v>
      </c>
      <c r="T848" s="8">
        <v>2.97</v>
      </c>
      <c r="U848" s="5">
        <v>228.69</v>
      </c>
      <c r="AL848" s="5" t="str">
        <f t="shared" si="112"/>
        <v/>
      </c>
      <c r="AN848" s="5" t="str">
        <f t="shared" si="114"/>
        <v/>
      </c>
      <c r="AP848" s="5" t="str">
        <f t="shared" si="113"/>
        <v/>
      </c>
      <c r="AR848" s="2">
        <v>11.74</v>
      </c>
      <c r="AS848" s="5">
        <f t="shared" si="117"/>
        <v>1541.96</v>
      </c>
      <c r="AT848" s="11">
        <f t="shared" si="118"/>
        <v>7.1482156895373045E-2</v>
      </c>
      <c r="AU848" s="5">
        <f t="shared" si="119"/>
        <v>71.482156895373038</v>
      </c>
    </row>
    <row r="849" spans="1:47" x14ac:dyDescent="0.3">
      <c r="A849" s="1" t="s">
        <v>1223</v>
      </c>
      <c r="B849" s="1" t="s">
        <v>1224</v>
      </c>
      <c r="C849" s="1" t="s">
        <v>1225</v>
      </c>
      <c r="D849" s="1" t="s">
        <v>1226</v>
      </c>
      <c r="E849" s="1" t="s">
        <v>55</v>
      </c>
      <c r="F849" s="1" t="s">
        <v>110</v>
      </c>
      <c r="G849" s="1" t="s">
        <v>568</v>
      </c>
      <c r="H849" s="1" t="s">
        <v>496</v>
      </c>
      <c r="I849" s="2">
        <v>97.53</v>
      </c>
      <c r="J849" s="2">
        <v>35.74</v>
      </c>
      <c r="K849" s="2">
        <f t="shared" si="115"/>
        <v>6.75</v>
      </c>
      <c r="L849" s="2">
        <f t="shared" si="116"/>
        <v>21.74</v>
      </c>
      <c r="P849" s="6">
        <v>1.34</v>
      </c>
      <c r="Q849" s="5">
        <v>563.47</v>
      </c>
      <c r="R849" s="7">
        <v>5.17</v>
      </c>
      <c r="S849" s="5">
        <v>1328.69</v>
      </c>
      <c r="T849" s="8">
        <v>0.24</v>
      </c>
      <c r="U849" s="5">
        <v>18.48</v>
      </c>
      <c r="AL849" s="5" t="str">
        <f t="shared" si="112"/>
        <v/>
      </c>
      <c r="AN849" s="5" t="str">
        <f t="shared" si="114"/>
        <v/>
      </c>
      <c r="AP849" s="5" t="str">
        <f t="shared" si="113"/>
        <v/>
      </c>
      <c r="AR849" s="2">
        <v>21.74</v>
      </c>
      <c r="AS849" s="5">
        <f t="shared" si="117"/>
        <v>1910.64</v>
      </c>
      <c r="AT849" s="11">
        <f t="shared" si="118"/>
        <v>8.8573418409411103E-2</v>
      </c>
      <c r="AU849" s="5">
        <f t="shared" si="119"/>
        <v>88.573418409411104</v>
      </c>
    </row>
    <row r="850" spans="1:47" x14ac:dyDescent="0.3">
      <c r="A850" s="1" t="s">
        <v>1227</v>
      </c>
      <c r="B850" s="1" t="s">
        <v>1228</v>
      </c>
      <c r="C850" s="1" t="s">
        <v>1229</v>
      </c>
      <c r="D850" s="1" t="s">
        <v>566</v>
      </c>
      <c r="E850" s="1" t="s">
        <v>55</v>
      </c>
      <c r="F850" s="1" t="s">
        <v>110</v>
      </c>
      <c r="G850" s="1" t="s">
        <v>568</v>
      </c>
      <c r="H850" s="1" t="s">
        <v>496</v>
      </c>
      <c r="I850" s="2">
        <v>4.6900000000000004</v>
      </c>
      <c r="J850" s="2">
        <v>4.04</v>
      </c>
      <c r="K850" s="2">
        <f t="shared" si="115"/>
        <v>2.9</v>
      </c>
      <c r="L850" s="2">
        <f t="shared" si="116"/>
        <v>0.04</v>
      </c>
      <c r="Z850" s="9">
        <v>2.9</v>
      </c>
      <c r="AA850" s="5">
        <v>89.899999999999991</v>
      </c>
      <c r="AL850" s="5" t="str">
        <f t="shared" ref="AL850:AL913" si="120">IF(AK850&gt;0,AK850*$AL$1,"")</f>
        <v/>
      </c>
      <c r="AN850" s="5" t="str">
        <f t="shared" si="114"/>
        <v/>
      </c>
      <c r="AP850" s="5" t="str">
        <f t="shared" si="113"/>
        <v/>
      </c>
      <c r="AR850" s="2">
        <v>0.04</v>
      </c>
      <c r="AS850" s="5">
        <f t="shared" si="117"/>
        <v>89.899999999999991</v>
      </c>
      <c r="AT850" s="11">
        <f t="shared" si="118"/>
        <v>4.1675827549962612E-3</v>
      </c>
      <c r="AU850" s="5">
        <f t="shared" si="119"/>
        <v>4.1675827549962614</v>
      </c>
    </row>
    <row r="851" spans="1:47" x14ac:dyDescent="0.3">
      <c r="A851" s="1" t="s">
        <v>1230</v>
      </c>
      <c r="B851" s="1" t="s">
        <v>1231</v>
      </c>
      <c r="C851" s="1" t="s">
        <v>1232</v>
      </c>
      <c r="D851" s="1" t="s">
        <v>1233</v>
      </c>
      <c r="E851" s="1" t="s">
        <v>86</v>
      </c>
      <c r="F851" s="1" t="s">
        <v>110</v>
      </c>
      <c r="G851" s="1" t="s">
        <v>568</v>
      </c>
      <c r="H851" s="1" t="s">
        <v>496</v>
      </c>
      <c r="I851" s="2">
        <v>61.74</v>
      </c>
      <c r="J851" s="2">
        <v>39.130000000000003</v>
      </c>
      <c r="K851" s="2">
        <f t="shared" si="115"/>
        <v>0.23</v>
      </c>
      <c r="L851" s="2">
        <f t="shared" si="116"/>
        <v>4.51</v>
      </c>
      <c r="R851" s="7">
        <v>0.23</v>
      </c>
      <c r="S851" s="5">
        <v>59.11</v>
      </c>
      <c r="AL851" s="5" t="str">
        <f t="shared" si="120"/>
        <v/>
      </c>
      <c r="AN851" s="5" t="str">
        <f t="shared" si="114"/>
        <v/>
      </c>
      <c r="AP851" s="5" t="str">
        <f t="shared" si="113"/>
        <v/>
      </c>
      <c r="AR851" s="2">
        <v>4.51</v>
      </c>
      <c r="AS851" s="5">
        <f t="shared" si="117"/>
        <v>59.11</v>
      </c>
      <c r="AT851" s="11">
        <f t="shared" si="118"/>
        <v>2.7402204298979872E-3</v>
      </c>
      <c r="AU851" s="5">
        <f t="shared" si="119"/>
        <v>2.7402204298979873</v>
      </c>
    </row>
    <row r="852" spans="1:47" x14ac:dyDescent="0.3">
      <c r="A852" s="1" t="s">
        <v>1230</v>
      </c>
      <c r="B852" s="1" t="s">
        <v>1231</v>
      </c>
      <c r="C852" s="1" t="s">
        <v>1232</v>
      </c>
      <c r="D852" s="1" t="s">
        <v>1233</v>
      </c>
      <c r="E852" s="1" t="s">
        <v>66</v>
      </c>
      <c r="F852" s="1" t="s">
        <v>110</v>
      </c>
      <c r="G852" s="1" t="s">
        <v>568</v>
      </c>
      <c r="H852" s="1" t="s">
        <v>496</v>
      </c>
      <c r="I852" s="2">
        <v>61.74</v>
      </c>
      <c r="J852" s="2">
        <v>20.56</v>
      </c>
      <c r="K852" s="2">
        <f t="shared" si="115"/>
        <v>0</v>
      </c>
      <c r="L852" s="2">
        <f t="shared" si="116"/>
        <v>5.37</v>
      </c>
      <c r="AL852" s="5" t="str">
        <f t="shared" si="120"/>
        <v/>
      </c>
      <c r="AN852" s="5" t="str">
        <f t="shared" si="114"/>
        <v/>
      </c>
      <c r="AP852" s="5" t="str">
        <f t="shared" si="113"/>
        <v/>
      </c>
      <c r="AR852" s="2">
        <v>5.37</v>
      </c>
      <c r="AS852" s="5">
        <f t="shared" si="117"/>
        <v>0</v>
      </c>
      <c r="AT852" s="11">
        <f t="shared" si="118"/>
        <v>0</v>
      </c>
      <c r="AU852" s="5">
        <f t="shared" si="119"/>
        <v>0</v>
      </c>
    </row>
    <row r="853" spans="1:47" x14ac:dyDescent="0.3">
      <c r="A853" s="1" t="s">
        <v>1234</v>
      </c>
      <c r="B853" s="1" t="s">
        <v>1235</v>
      </c>
      <c r="C853" s="1" t="s">
        <v>1236</v>
      </c>
      <c r="D853" s="1" t="s">
        <v>566</v>
      </c>
      <c r="E853" s="1" t="s">
        <v>74</v>
      </c>
      <c r="F853" s="1" t="s">
        <v>1016</v>
      </c>
      <c r="G853" s="1" t="s">
        <v>104</v>
      </c>
      <c r="H853" s="1" t="s">
        <v>478</v>
      </c>
      <c r="I853" s="2">
        <v>26.94</v>
      </c>
      <c r="J853" s="2">
        <v>25.46</v>
      </c>
      <c r="K853" s="2">
        <f t="shared" si="115"/>
        <v>0.68</v>
      </c>
      <c r="L853" s="2">
        <f t="shared" si="116"/>
        <v>0</v>
      </c>
      <c r="T853" s="8">
        <v>0.68</v>
      </c>
      <c r="U853" s="5">
        <v>52.360000000000007</v>
      </c>
      <c r="AL853" s="5" t="str">
        <f t="shared" si="120"/>
        <v/>
      </c>
      <c r="AN853" s="5" t="str">
        <f t="shared" si="114"/>
        <v/>
      </c>
      <c r="AP853" s="5" t="str">
        <f t="shared" si="113"/>
        <v/>
      </c>
      <c r="AS853" s="5">
        <f t="shared" si="117"/>
        <v>52.360000000000007</v>
      </c>
      <c r="AT853" s="11">
        <f t="shared" si="118"/>
        <v>2.4273040383938189E-3</v>
      </c>
      <c r="AU853" s="5">
        <f t="shared" si="119"/>
        <v>2.4273040383938187</v>
      </c>
    </row>
    <row r="854" spans="1:47" x14ac:dyDescent="0.3">
      <c r="A854" s="1" t="s">
        <v>1237</v>
      </c>
      <c r="B854" s="1" t="s">
        <v>1238</v>
      </c>
      <c r="C854" s="1" t="s">
        <v>1239</v>
      </c>
      <c r="D854" s="1" t="s">
        <v>566</v>
      </c>
      <c r="E854" s="1" t="s">
        <v>66</v>
      </c>
      <c r="F854" s="1" t="s">
        <v>1041</v>
      </c>
      <c r="G854" s="1" t="s">
        <v>104</v>
      </c>
      <c r="H854" s="1" t="s">
        <v>478</v>
      </c>
      <c r="I854" s="2">
        <v>39.74</v>
      </c>
      <c r="J854" s="2">
        <v>38.57</v>
      </c>
      <c r="K854" s="2">
        <f t="shared" si="115"/>
        <v>10.690000000000001</v>
      </c>
      <c r="L854" s="2">
        <f t="shared" si="116"/>
        <v>4.38</v>
      </c>
      <c r="R854" s="7">
        <v>6.45</v>
      </c>
      <c r="S854" s="5">
        <v>1657.65</v>
      </c>
      <c r="T854" s="8">
        <v>4.24</v>
      </c>
      <c r="U854" s="5">
        <v>326.48</v>
      </c>
      <c r="AL854" s="5" t="str">
        <f t="shared" si="120"/>
        <v/>
      </c>
      <c r="AN854" s="5" t="str">
        <f t="shared" si="114"/>
        <v/>
      </c>
      <c r="AP854" s="5" t="str">
        <f t="shared" si="113"/>
        <v/>
      </c>
      <c r="AR854" s="2">
        <v>4.38</v>
      </c>
      <c r="AS854" s="5">
        <f t="shared" si="117"/>
        <v>1984.13</v>
      </c>
      <c r="AT854" s="11">
        <f t="shared" si="118"/>
        <v>9.1980266648172798E-2</v>
      </c>
      <c r="AU854" s="5">
        <f t="shared" si="119"/>
        <v>91.980266648172787</v>
      </c>
    </row>
    <row r="855" spans="1:47" x14ac:dyDescent="0.3">
      <c r="A855" s="1" t="s">
        <v>1240</v>
      </c>
      <c r="B855" s="1" t="s">
        <v>1241</v>
      </c>
      <c r="C855" s="1" t="s">
        <v>1242</v>
      </c>
      <c r="D855" s="1" t="s">
        <v>946</v>
      </c>
      <c r="E855" s="1" t="s">
        <v>64</v>
      </c>
      <c r="F855" s="1" t="s">
        <v>1041</v>
      </c>
      <c r="G855" s="1" t="s">
        <v>104</v>
      </c>
      <c r="H855" s="1" t="s">
        <v>478</v>
      </c>
      <c r="I855" s="2">
        <v>39.85</v>
      </c>
      <c r="J855" s="2">
        <v>37.04</v>
      </c>
      <c r="K855" s="2">
        <f t="shared" si="115"/>
        <v>0</v>
      </c>
      <c r="L855" s="2">
        <f t="shared" si="116"/>
        <v>2.82</v>
      </c>
      <c r="AL855" s="5" t="str">
        <f t="shared" si="120"/>
        <v/>
      </c>
      <c r="AN855" s="5" t="str">
        <f t="shared" si="114"/>
        <v/>
      </c>
      <c r="AP855" s="5" t="str">
        <f t="shared" ref="AP855:AP918" si="121">IF(AO855&gt;0,AO855*$AP$1,"")</f>
        <v/>
      </c>
      <c r="AR855" s="2">
        <v>2.82</v>
      </c>
      <c r="AS855" s="5">
        <f t="shared" si="117"/>
        <v>0</v>
      </c>
      <c r="AT855" s="11">
        <f t="shared" si="118"/>
        <v>0</v>
      </c>
      <c r="AU855" s="5">
        <f t="shared" si="119"/>
        <v>0</v>
      </c>
    </row>
    <row r="856" spans="1:47" x14ac:dyDescent="0.3">
      <c r="A856" s="1" t="s">
        <v>1243</v>
      </c>
      <c r="B856" s="1" t="s">
        <v>1244</v>
      </c>
      <c r="C856" s="1" t="s">
        <v>1245</v>
      </c>
      <c r="D856" s="1" t="s">
        <v>953</v>
      </c>
      <c r="E856" s="1" t="s">
        <v>74</v>
      </c>
      <c r="F856" s="1" t="s">
        <v>1041</v>
      </c>
      <c r="G856" s="1" t="s">
        <v>104</v>
      </c>
      <c r="H856" s="1" t="s">
        <v>478</v>
      </c>
      <c r="I856" s="2">
        <v>40.82</v>
      </c>
      <c r="J856" s="2">
        <v>39.770000000000003</v>
      </c>
      <c r="K856" s="2">
        <f t="shared" si="115"/>
        <v>0</v>
      </c>
      <c r="L856" s="2">
        <f t="shared" si="116"/>
        <v>2.02</v>
      </c>
      <c r="AL856" s="5" t="str">
        <f t="shared" si="120"/>
        <v/>
      </c>
      <c r="AN856" s="5" t="str">
        <f t="shared" si="114"/>
        <v/>
      </c>
      <c r="AP856" s="5" t="str">
        <f t="shared" si="121"/>
        <v/>
      </c>
      <c r="AR856" s="2">
        <v>2.02</v>
      </c>
      <c r="AS856" s="5">
        <f t="shared" si="117"/>
        <v>0</v>
      </c>
      <c r="AT856" s="11">
        <f t="shared" si="118"/>
        <v>0</v>
      </c>
      <c r="AU856" s="5">
        <f t="shared" si="119"/>
        <v>0</v>
      </c>
    </row>
    <row r="857" spans="1:47" x14ac:dyDescent="0.3">
      <c r="A857" s="1" t="s">
        <v>1246</v>
      </c>
      <c r="B857" s="1" t="s">
        <v>1247</v>
      </c>
      <c r="C857" s="1" t="s">
        <v>1248</v>
      </c>
      <c r="D857" s="1" t="s">
        <v>566</v>
      </c>
      <c r="E857" s="1" t="s">
        <v>85</v>
      </c>
      <c r="F857" s="1" t="s">
        <v>1041</v>
      </c>
      <c r="G857" s="1" t="s">
        <v>104</v>
      </c>
      <c r="H857" s="1" t="s">
        <v>478</v>
      </c>
      <c r="I857" s="2">
        <v>79.489999999999995</v>
      </c>
      <c r="J857" s="2">
        <v>37.840000000000003</v>
      </c>
      <c r="K857" s="2">
        <f t="shared" si="115"/>
        <v>0</v>
      </c>
      <c r="L857" s="2">
        <f t="shared" si="116"/>
        <v>30.61</v>
      </c>
      <c r="AL857" s="5" t="str">
        <f t="shared" si="120"/>
        <v/>
      </c>
      <c r="AN857" s="5" t="str">
        <f t="shared" si="114"/>
        <v/>
      </c>
      <c r="AP857" s="5" t="str">
        <f t="shared" si="121"/>
        <v/>
      </c>
      <c r="AR857" s="2">
        <v>30.61</v>
      </c>
      <c r="AS857" s="5">
        <f t="shared" si="117"/>
        <v>0</v>
      </c>
      <c r="AT857" s="11">
        <f t="shared" si="118"/>
        <v>0</v>
      </c>
      <c r="AU857" s="5">
        <f t="shared" si="119"/>
        <v>0</v>
      </c>
    </row>
    <row r="858" spans="1:47" x14ac:dyDescent="0.3">
      <c r="A858" s="1" t="s">
        <v>1246</v>
      </c>
      <c r="B858" s="1" t="s">
        <v>1247</v>
      </c>
      <c r="C858" s="1" t="s">
        <v>1248</v>
      </c>
      <c r="D858" s="1" t="s">
        <v>566</v>
      </c>
      <c r="E858" s="1" t="s">
        <v>86</v>
      </c>
      <c r="F858" s="1" t="s">
        <v>1041</v>
      </c>
      <c r="G858" s="1" t="s">
        <v>104</v>
      </c>
      <c r="H858" s="1" t="s">
        <v>478</v>
      </c>
      <c r="I858" s="2">
        <v>79.489999999999995</v>
      </c>
      <c r="J858" s="2">
        <v>39.67</v>
      </c>
      <c r="K858" s="2">
        <f t="shared" si="115"/>
        <v>1.65</v>
      </c>
      <c r="L858" s="2">
        <f t="shared" si="116"/>
        <v>38.020000000000003</v>
      </c>
      <c r="R858" s="7">
        <v>1.65</v>
      </c>
      <c r="S858" s="5">
        <v>424.05</v>
      </c>
      <c r="AL858" s="5" t="str">
        <f t="shared" si="120"/>
        <v/>
      </c>
      <c r="AN858" s="5" t="str">
        <f t="shared" si="114"/>
        <v/>
      </c>
      <c r="AP858" s="5" t="str">
        <f t="shared" si="121"/>
        <v/>
      </c>
      <c r="AR858" s="2">
        <v>38.020000000000003</v>
      </c>
      <c r="AS858" s="5">
        <f t="shared" si="117"/>
        <v>424.05</v>
      </c>
      <c r="AT858" s="11">
        <f t="shared" si="118"/>
        <v>1.9658103084050776E-2</v>
      </c>
      <c r="AU858" s="5">
        <f t="shared" si="119"/>
        <v>19.658103084050776</v>
      </c>
    </row>
    <row r="859" spans="1:47" x14ac:dyDescent="0.3">
      <c r="A859" s="1" t="s">
        <v>1249</v>
      </c>
      <c r="B859" s="1" t="s">
        <v>1235</v>
      </c>
      <c r="C859" s="1" t="s">
        <v>1236</v>
      </c>
      <c r="D859" s="1" t="s">
        <v>566</v>
      </c>
      <c r="E859" s="1" t="s">
        <v>80</v>
      </c>
      <c r="F859" s="1" t="s">
        <v>1041</v>
      </c>
      <c r="G859" s="1" t="s">
        <v>104</v>
      </c>
      <c r="H859" s="1" t="s">
        <v>478</v>
      </c>
      <c r="I859" s="2">
        <v>39.58</v>
      </c>
      <c r="J859" s="2">
        <v>39.57</v>
      </c>
      <c r="K859" s="2">
        <f t="shared" si="115"/>
        <v>5.8900000000000006</v>
      </c>
      <c r="L859" s="2">
        <f t="shared" si="116"/>
        <v>13.33</v>
      </c>
      <c r="R859" s="7">
        <v>4.99</v>
      </c>
      <c r="S859" s="5">
        <v>1282.43</v>
      </c>
      <c r="T859" s="8">
        <v>0.9</v>
      </c>
      <c r="U859" s="5">
        <v>69.3</v>
      </c>
      <c r="AL859" s="5" t="str">
        <f t="shared" si="120"/>
        <v/>
      </c>
      <c r="AN859" s="5" t="str">
        <f t="shared" si="114"/>
        <v/>
      </c>
      <c r="AP859" s="5" t="str">
        <f t="shared" si="121"/>
        <v/>
      </c>
      <c r="AR859" s="2">
        <v>13.33</v>
      </c>
      <c r="AS859" s="5">
        <f t="shared" si="117"/>
        <v>1351.73</v>
      </c>
      <c r="AT859" s="11">
        <f t="shared" si="118"/>
        <v>6.2663477613026666E-2</v>
      </c>
      <c r="AU859" s="5">
        <f t="shared" si="119"/>
        <v>62.663477613026664</v>
      </c>
    </row>
    <row r="860" spans="1:47" x14ac:dyDescent="0.3">
      <c r="A860" s="1" t="s">
        <v>1250</v>
      </c>
      <c r="B860" s="1" t="s">
        <v>1251</v>
      </c>
      <c r="C860" s="1" t="s">
        <v>1252</v>
      </c>
      <c r="D860" s="1" t="s">
        <v>1253</v>
      </c>
      <c r="E860" s="1" t="s">
        <v>55</v>
      </c>
      <c r="F860" s="1" t="s">
        <v>1041</v>
      </c>
      <c r="G860" s="1" t="s">
        <v>104</v>
      </c>
      <c r="H860" s="1" t="s">
        <v>478</v>
      </c>
      <c r="I860" s="2">
        <v>39.630000000000003</v>
      </c>
      <c r="J860" s="2">
        <v>38.39</v>
      </c>
      <c r="K860" s="2">
        <f t="shared" si="115"/>
        <v>0</v>
      </c>
      <c r="L860" s="2">
        <f t="shared" si="116"/>
        <v>0.82</v>
      </c>
      <c r="AL860" s="5" t="str">
        <f t="shared" si="120"/>
        <v/>
      </c>
      <c r="AN860" s="5" t="str">
        <f t="shared" si="114"/>
        <v/>
      </c>
      <c r="AP860" s="5" t="str">
        <f t="shared" si="121"/>
        <v/>
      </c>
      <c r="AR860" s="2">
        <v>0.82</v>
      </c>
      <c r="AS860" s="5">
        <f t="shared" si="117"/>
        <v>0</v>
      </c>
      <c r="AT860" s="11">
        <f t="shared" si="118"/>
        <v>0</v>
      </c>
      <c r="AU860" s="5">
        <f t="shared" si="119"/>
        <v>0</v>
      </c>
    </row>
    <row r="861" spans="1:47" x14ac:dyDescent="0.3">
      <c r="A861" s="1" t="s">
        <v>1254</v>
      </c>
      <c r="B861" s="1" t="s">
        <v>1255</v>
      </c>
      <c r="C861" s="1" t="s">
        <v>1256</v>
      </c>
      <c r="D861" s="1" t="s">
        <v>1257</v>
      </c>
      <c r="E861" s="1" t="s">
        <v>109</v>
      </c>
      <c r="F861" s="1" t="s">
        <v>79</v>
      </c>
      <c r="G861" s="1" t="s">
        <v>104</v>
      </c>
      <c r="H861" s="1" t="s">
        <v>478</v>
      </c>
      <c r="I861" s="2">
        <v>79.977050626999997</v>
      </c>
      <c r="J861" s="2">
        <v>39.92</v>
      </c>
      <c r="K861" s="2">
        <f t="shared" si="115"/>
        <v>0.49</v>
      </c>
      <c r="L861" s="2">
        <f t="shared" si="116"/>
        <v>18.420000000000002</v>
      </c>
      <c r="R861" s="7">
        <v>0.38</v>
      </c>
      <c r="S861" s="5">
        <v>97.66</v>
      </c>
      <c r="T861" s="8">
        <v>0.11</v>
      </c>
      <c r="U861" s="5">
        <v>8.4700000000000006</v>
      </c>
      <c r="AL861" s="5" t="str">
        <f t="shared" si="120"/>
        <v/>
      </c>
      <c r="AN861" s="5" t="str">
        <f t="shared" si="114"/>
        <v/>
      </c>
      <c r="AP861" s="5" t="str">
        <f t="shared" si="121"/>
        <v/>
      </c>
      <c r="AR861" s="2">
        <v>18.420000000000002</v>
      </c>
      <c r="AS861" s="5">
        <f t="shared" si="117"/>
        <v>106.13</v>
      </c>
      <c r="AT861" s="11">
        <f t="shared" si="118"/>
        <v>4.9199728341240631E-3</v>
      </c>
      <c r="AU861" s="5">
        <f t="shared" si="119"/>
        <v>4.9199728341240636</v>
      </c>
    </row>
    <row r="862" spans="1:47" x14ac:dyDescent="0.3">
      <c r="A862" s="1" t="s">
        <v>1254</v>
      </c>
      <c r="B862" s="1" t="s">
        <v>1255</v>
      </c>
      <c r="C862" s="1" t="s">
        <v>1256</v>
      </c>
      <c r="D862" s="1" t="s">
        <v>1257</v>
      </c>
      <c r="E862" s="1" t="s">
        <v>51</v>
      </c>
      <c r="F862" s="1" t="s">
        <v>79</v>
      </c>
      <c r="G862" s="1" t="s">
        <v>104</v>
      </c>
      <c r="H862" s="1" t="s">
        <v>478</v>
      </c>
      <c r="I862" s="2">
        <v>79.977050626999997</v>
      </c>
      <c r="J862" s="2">
        <v>40.03</v>
      </c>
      <c r="K862" s="2">
        <f t="shared" si="115"/>
        <v>0</v>
      </c>
      <c r="L862" s="2">
        <f t="shared" si="116"/>
        <v>1.21</v>
      </c>
      <c r="AL862" s="5" t="str">
        <f t="shared" si="120"/>
        <v/>
      </c>
      <c r="AN862" s="5" t="str">
        <f t="shared" si="114"/>
        <v/>
      </c>
      <c r="AP862" s="5" t="str">
        <f t="shared" si="121"/>
        <v/>
      </c>
      <c r="AR862" s="2">
        <v>1.21</v>
      </c>
      <c r="AS862" s="5">
        <f t="shared" si="117"/>
        <v>0</v>
      </c>
      <c r="AT862" s="11">
        <f t="shared" si="118"/>
        <v>0</v>
      </c>
      <c r="AU862" s="5">
        <f t="shared" si="119"/>
        <v>0</v>
      </c>
    </row>
    <row r="863" spans="1:47" x14ac:dyDescent="0.3">
      <c r="A863" s="1" t="s">
        <v>1258</v>
      </c>
      <c r="B863" s="1" t="s">
        <v>1121</v>
      </c>
      <c r="C863" s="1" t="s">
        <v>1122</v>
      </c>
      <c r="D863" s="1" t="s">
        <v>566</v>
      </c>
      <c r="E863" s="1" t="s">
        <v>74</v>
      </c>
      <c r="F863" s="1" t="s">
        <v>79</v>
      </c>
      <c r="G863" s="1" t="s">
        <v>104</v>
      </c>
      <c r="H863" s="1" t="s">
        <v>478</v>
      </c>
      <c r="I863" s="2">
        <v>241.3</v>
      </c>
      <c r="J863" s="2">
        <v>38.32</v>
      </c>
      <c r="K863" s="2">
        <f t="shared" si="115"/>
        <v>0</v>
      </c>
      <c r="L863" s="2">
        <f t="shared" si="116"/>
        <v>38.32</v>
      </c>
      <c r="AL863" s="5" t="str">
        <f t="shared" si="120"/>
        <v/>
      </c>
      <c r="AN863" s="5" t="str">
        <f t="shared" si="114"/>
        <v/>
      </c>
      <c r="AP863" s="5" t="str">
        <f t="shared" si="121"/>
        <v/>
      </c>
      <c r="AR863" s="2">
        <v>38.32</v>
      </c>
      <c r="AS863" s="5">
        <f t="shared" si="117"/>
        <v>0</v>
      </c>
      <c r="AT863" s="11">
        <f t="shared" si="118"/>
        <v>0</v>
      </c>
      <c r="AU863" s="5">
        <f t="shared" si="119"/>
        <v>0</v>
      </c>
    </row>
    <row r="864" spans="1:47" x14ac:dyDescent="0.3">
      <c r="A864" s="1" t="s">
        <v>1258</v>
      </c>
      <c r="B864" s="1" t="s">
        <v>1121</v>
      </c>
      <c r="C864" s="1" t="s">
        <v>1122</v>
      </c>
      <c r="D864" s="1" t="s">
        <v>566</v>
      </c>
      <c r="E864" s="1" t="s">
        <v>65</v>
      </c>
      <c r="F864" s="1" t="s">
        <v>79</v>
      </c>
      <c r="G864" s="1" t="s">
        <v>104</v>
      </c>
      <c r="H864" s="1" t="s">
        <v>478</v>
      </c>
      <c r="I864" s="2">
        <v>241.3</v>
      </c>
      <c r="J864" s="2">
        <v>40.22</v>
      </c>
      <c r="K864" s="2">
        <f t="shared" si="115"/>
        <v>0</v>
      </c>
      <c r="L864" s="2">
        <f t="shared" si="116"/>
        <v>40</v>
      </c>
      <c r="AL864" s="5" t="str">
        <f t="shared" si="120"/>
        <v/>
      </c>
      <c r="AN864" s="5" t="str">
        <f t="shared" si="114"/>
        <v/>
      </c>
      <c r="AP864" s="5" t="str">
        <f t="shared" si="121"/>
        <v/>
      </c>
      <c r="AR864" s="2">
        <v>40</v>
      </c>
      <c r="AS864" s="5">
        <f t="shared" si="117"/>
        <v>0</v>
      </c>
      <c r="AT864" s="11">
        <f t="shared" si="118"/>
        <v>0</v>
      </c>
      <c r="AU864" s="5">
        <f t="shared" si="119"/>
        <v>0</v>
      </c>
    </row>
    <row r="865" spans="1:47" x14ac:dyDescent="0.3">
      <c r="A865" s="1" t="s">
        <v>1258</v>
      </c>
      <c r="B865" s="1" t="s">
        <v>1121</v>
      </c>
      <c r="C865" s="1" t="s">
        <v>1122</v>
      </c>
      <c r="D865" s="1" t="s">
        <v>566</v>
      </c>
      <c r="E865" s="1" t="s">
        <v>63</v>
      </c>
      <c r="F865" s="1" t="s">
        <v>79</v>
      </c>
      <c r="G865" s="1" t="s">
        <v>104</v>
      </c>
      <c r="H865" s="1" t="s">
        <v>478</v>
      </c>
      <c r="I865" s="2">
        <v>241.3</v>
      </c>
      <c r="J865" s="2">
        <v>40.21</v>
      </c>
      <c r="K865" s="2">
        <f t="shared" si="115"/>
        <v>0</v>
      </c>
      <c r="L865" s="2">
        <f t="shared" si="116"/>
        <v>40</v>
      </c>
      <c r="AL865" s="5" t="str">
        <f t="shared" si="120"/>
        <v/>
      </c>
      <c r="AN865" s="5" t="str">
        <f t="shared" si="114"/>
        <v/>
      </c>
      <c r="AP865" s="5" t="str">
        <f t="shared" si="121"/>
        <v/>
      </c>
      <c r="AR865" s="2">
        <v>40</v>
      </c>
      <c r="AS865" s="5">
        <f t="shared" si="117"/>
        <v>0</v>
      </c>
      <c r="AT865" s="11">
        <f t="shared" si="118"/>
        <v>0</v>
      </c>
      <c r="AU865" s="5">
        <f t="shared" si="119"/>
        <v>0</v>
      </c>
    </row>
    <row r="866" spans="1:47" x14ac:dyDescent="0.3">
      <c r="A866" s="1" t="s">
        <v>1258</v>
      </c>
      <c r="B866" s="1" t="s">
        <v>1121</v>
      </c>
      <c r="C866" s="1" t="s">
        <v>1122</v>
      </c>
      <c r="D866" s="1" t="s">
        <v>566</v>
      </c>
      <c r="E866" s="1" t="s">
        <v>71</v>
      </c>
      <c r="F866" s="1" t="s">
        <v>79</v>
      </c>
      <c r="G866" s="1" t="s">
        <v>104</v>
      </c>
      <c r="H866" s="1" t="s">
        <v>478</v>
      </c>
      <c r="I866" s="2">
        <v>241.3</v>
      </c>
      <c r="J866" s="2">
        <v>39.25</v>
      </c>
      <c r="K866" s="2">
        <f t="shared" si="115"/>
        <v>1.27</v>
      </c>
      <c r="L866" s="2">
        <f t="shared" si="116"/>
        <v>37.01</v>
      </c>
      <c r="R866" s="7">
        <v>0.01</v>
      </c>
      <c r="S866" s="5">
        <v>2.57</v>
      </c>
      <c r="T866" s="8">
        <v>0.02</v>
      </c>
      <c r="U866" s="5">
        <v>1.54</v>
      </c>
      <c r="Z866" s="9">
        <v>1.24</v>
      </c>
      <c r="AA866" s="5">
        <v>38.44</v>
      </c>
      <c r="AL866" s="5" t="str">
        <f t="shared" si="120"/>
        <v/>
      </c>
      <c r="AN866" s="5" t="str">
        <f t="shared" si="114"/>
        <v/>
      </c>
      <c r="AP866" s="5" t="str">
        <f t="shared" si="121"/>
        <v/>
      </c>
      <c r="AR866" s="2">
        <v>37.01</v>
      </c>
      <c r="AS866" s="5">
        <f t="shared" si="117"/>
        <v>42.55</v>
      </c>
      <c r="AT866" s="11">
        <f t="shared" si="118"/>
        <v>1.9725322160744265E-3</v>
      </c>
      <c r="AU866" s="5">
        <f t="shared" si="119"/>
        <v>1.9725322160744263</v>
      </c>
    </row>
    <row r="867" spans="1:47" x14ac:dyDescent="0.3">
      <c r="A867" s="1" t="s">
        <v>1258</v>
      </c>
      <c r="B867" s="1" t="s">
        <v>1121</v>
      </c>
      <c r="C867" s="1" t="s">
        <v>1122</v>
      </c>
      <c r="D867" s="1" t="s">
        <v>566</v>
      </c>
      <c r="E867" s="1" t="s">
        <v>62</v>
      </c>
      <c r="F867" s="1" t="s">
        <v>79</v>
      </c>
      <c r="G867" s="1" t="s">
        <v>104</v>
      </c>
      <c r="H867" s="1" t="s">
        <v>478</v>
      </c>
      <c r="I867" s="2">
        <v>241.3</v>
      </c>
      <c r="J867" s="2">
        <v>19.86</v>
      </c>
      <c r="K867" s="2">
        <f t="shared" si="115"/>
        <v>0</v>
      </c>
      <c r="L867" s="2">
        <f t="shared" si="116"/>
        <v>19.86</v>
      </c>
      <c r="AL867" s="5" t="str">
        <f t="shared" si="120"/>
        <v/>
      </c>
      <c r="AN867" s="5" t="str">
        <f t="shared" si="114"/>
        <v/>
      </c>
      <c r="AP867" s="5" t="str">
        <f t="shared" si="121"/>
        <v/>
      </c>
      <c r="AR867" s="2">
        <v>19.86</v>
      </c>
      <c r="AS867" s="5">
        <f t="shared" si="117"/>
        <v>0</v>
      </c>
      <c r="AT867" s="11">
        <f t="shared" si="118"/>
        <v>0</v>
      </c>
      <c r="AU867" s="5">
        <f t="shared" si="119"/>
        <v>0</v>
      </c>
    </row>
    <row r="868" spans="1:47" x14ac:dyDescent="0.3">
      <c r="A868" s="1" t="s">
        <v>1258</v>
      </c>
      <c r="B868" s="1" t="s">
        <v>1121</v>
      </c>
      <c r="C868" s="1" t="s">
        <v>1122</v>
      </c>
      <c r="D868" s="1" t="s">
        <v>566</v>
      </c>
      <c r="E868" s="1" t="s">
        <v>85</v>
      </c>
      <c r="F868" s="1" t="s">
        <v>79</v>
      </c>
      <c r="G868" s="1" t="s">
        <v>104</v>
      </c>
      <c r="H868" s="1" t="s">
        <v>478</v>
      </c>
      <c r="I868" s="2">
        <v>241.3</v>
      </c>
      <c r="J868" s="2">
        <v>19.329999999999998</v>
      </c>
      <c r="K868" s="2">
        <f t="shared" si="115"/>
        <v>0</v>
      </c>
      <c r="L868" s="2">
        <f t="shared" si="116"/>
        <v>19.329999999999998</v>
      </c>
      <c r="AL868" s="5" t="str">
        <f t="shared" si="120"/>
        <v/>
      </c>
      <c r="AN868" s="5" t="str">
        <f t="shared" si="114"/>
        <v/>
      </c>
      <c r="AP868" s="5" t="str">
        <f t="shared" si="121"/>
        <v/>
      </c>
      <c r="AR868" s="2">
        <v>19.329999999999998</v>
      </c>
      <c r="AS868" s="5">
        <f t="shared" si="117"/>
        <v>0</v>
      </c>
      <c r="AT868" s="11">
        <f t="shared" si="118"/>
        <v>0</v>
      </c>
      <c r="AU868" s="5">
        <f t="shared" si="119"/>
        <v>0</v>
      </c>
    </row>
    <row r="869" spans="1:47" x14ac:dyDescent="0.3">
      <c r="A869" s="1" t="s">
        <v>1258</v>
      </c>
      <c r="B869" s="1" t="s">
        <v>1121</v>
      </c>
      <c r="C869" s="1" t="s">
        <v>1122</v>
      </c>
      <c r="D869" s="1" t="s">
        <v>566</v>
      </c>
      <c r="E869" s="1" t="s">
        <v>64</v>
      </c>
      <c r="F869" s="1" t="s">
        <v>79</v>
      </c>
      <c r="G869" s="1" t="s">
        <v>104</v>
      </c>
      <c r="H869" s="1" t="s">
        <v>478</v>
      </c>
      <c r="I869" s="2">
        <v>241.3</v>
      </c>
      <c r="J869" s="2">
        <v>20.07</v>
      </c>
      <c r="K869" s="2">
        <f t="shared" si="115"/>
        <v>0</v>
      </c>
      <c r="L869" s="2">
        <f t="shared" si="116"/>
        <v>20.07</v>
      </c>
      <c r="AL869" s="5" t="str">
        <f t="shared" si="120"/>
        <v/>
      </c>
      <c r="AN869" s="5" t="str">
        <f t="shared" si="114"/>
        <v/>
      </c>
      <c r="AP869" s="5" t="str">
        <f t="shared" si="121"/>
        <v/>
      </c>
      <c r="AR869" s="2">
        <v>20.07</v>
      </c>
      <c r="AS869" s="5">
        <f t="shared" si="117"/>
        <v>0</v>
      </c>
      <c r="AT869" s="11">
        <f t="shared" si="118"/>
        <v>0</v>
      </c>
      <c r="AU869" s="5">
        <f t="shared" si="119"/>
        <v>0</v>
      </c>
    </row>
    <row r="870" spans="1:47" x14ac:dyDescent="0.3">
      <c r="A870" s="1" t="s">
        <v>1258</v>
      </c>
      <c r="B870" s="1" t="s">
        <v>1121</v>
      </c>
      <c r="C870" s="1" t="s">
        <v>1122</v>
      </c>
      <c r="D870" s="1" t="s">
        <v>566</v>
      </c>
      <c r="E870" s="1" t="s">
        <v>102</v>
      </c>
      <c r="F870" s="1" t="s">
        <v>79</v>
      </c>
      <c r="G870" s="1" t="s">
        <v>104</v>
      </c>
      <c r="H870" s="1" t="s">
        <v>478</v>
      </c>
      <c r="I870" s="2">
        <v>241.3</v>
      </c>
      <c r="J870" s="2">
        <v>19.920000000000002</v>
      </c>
      <c r="K870" s="2">
        <f t="shared" si="115"/>
        <v>0</v>
      </c>
      <c r="L870" s="2">
        <f t="shared" si="116"/>
        <v>19.920000000000002</v>
      </c>
      <c r="AL870" s="5" t="str">
        <f t="shared" si="120"/>
        <v/>
      </c>
      <c r="AN870" s="5" t="str">
        <f t="shared" si="114"/>
        <v/>
      </c>
      <c r="AP870" s="5" t="str">
        <f t="shared" si="121"/>
        <v/>
      </c>
      <c r="AR870" s="2">
        <v>19.920000000000002</v>
      </c>
      <c r="AS870" s="5">
        <f t="shared" si="117"/>
        <v>0</v>
      </c>
      <c r="AT870" s="11">
        <f t="shared" si="118"/>
        <v>0</v>
      </c>
      <c r="AU870" s="5">
        <f t="shared" si="119"/>
        <v>0</v>
      </c>
    </row>
    <row r="871" spans="1:47" x14ac:dyDescent="0.3">
      <c r="A871" s="1" t="s">
        <v>1259</v>
      </c>
      <c r="B871" s="1" t="s">
        <v>1260</v>
      </c>
      <c r="C871" s="1" t="s">
        <v>1261</v>
      </c>
      <c r="D871" s="1" t="s">
        <v>742</v>
      </c>
      <c r="E871" s="1" t="s">
        <v>62</v>
      </c>
      <c r="F871" s="1" t="s">
        <v>79</v>
      </c>
      <c r="G871" s="1" t="s">
        <v>104</v>
      </c>
      <c r="H871" s="1" t="s">
        <v>478</v>
      </c>
      <c r="I871" s="2">
        <v>120.026478686</v>
      </c>
      <c r="J871" s="2">
        <v>19.89</v>
      </c>
      <c r="K871" s="2">
        <f t="shared" si="115"/>
        <v>0</v>
      </c>
      <c r="L871" s="2">
        <f t="shared" si="116"/>
        <v>19.89</v>
      </c>
      <c r="AL871" s="5" t="str">
        <f t="shared" si="120"/>
        <v/>
      </c>
      <c r="AN871" s="5" t="str">
        <f t="shared" si="114"/>
        <v/>
      </c>
      <c r="AP871" s="5" t="str">
        <f t="shared" si="121"/>
        <v/>
      </c>
      <c r="AR871" s="2">
        <v>19.89</v>
      </c>
      <c r="AS871" s="5">
        <f t="shared" si="117"/>
        <v>0</v>
      </c>
      <c r="AT871" s="11">
        <f t="shared" si="118"/>
        <v>0</v>
      </c>
      <c r="AU871" s="5">
        <f t="shared" si="119"/>
        <v>0</v>
      </c>
    </row>
    <row r="872" spans="1:47" x14ac:dyDescent="0.3">
      <c r="A872" s="1" t="s">
        <v>1259</v>
      </c>
      <c r="B872" s="1" t="s">
        <v>1260</v>
      </c>
      <c r="C872" s="1" t="s">
        <v>1261</v>
      </c>
      <c r="D872" s="1" t="s">
        <v>742</v>
      </c>
      <c r="E872" s="1" t="s">
        <v>60</v>
      </c>
      <c r="F872" s="1" t="s">
        <v>79</v>
      </c>
      <c r="G872" s="1" t="s">
        <v>104</v>
      </c>
      <c r="H872" s="1" t="s">
        <v>478</v>
      </c>
      <c r="I872" s="2">
        <v>120.026478686</v>
      </c>
      <c r="J872" s="2">
        <v>19.91</v>
      </c>
      <c r="K872" s="2">
        <f t="shared" si="115"/>
        <v>0</v>
      </c>
      <c r="L872" s="2">
        <f t="shared" si="116"/>
        <v>19.91</v>
      </c>
      <c r="AL872" s="5" t="str">
        <f t="shared" si="120"/>
        <v/>
      </c>
      <c r="AN872" s="5" t="str">
        <f t="shared" si="114"/>
        <v/>
      </c>
      <c r="AP872" s="5" t="str">
        <f t="shared" si="121"/>
        <v/>
      </c>
      <c r="AR872" s="2">
        <v>19.91</v>
      </c>
      <c r="AS872" s="5">
        <f t="shared" si="117"/>
        <v>0</v>
      </c>
      <c r="AT872" s="11">
        <f t="shared" si="118"/>
        <v>0</v>
      </c>
      <c r="AU872" s="5">
        <f t="shared" si="119"/>
        <v>0</v>
      </c>
    </row>
    <row r="873" spans="1:47" x14ac:dyDescent="0.3">
      <c r="A873" s="1" t="s">
        <v>1259</v>
      </c>
      <c r="B873" s="1" t="s">
        <v>1260</v>
      </c>
      <c r="C873" s="1" t="s">
        <v>1261</v>
      </c>
      <c r="D873" s="1" t="s">
        <v>742</v>
      </c>
      <c r="E873" s="1" t="s">
        <v>64</v>
      </c>
      <c r="F873" s="1" t="s">
        <v>79</v>
      </c>
      <c r="G873" s="1" t="s">
        <v>104</v>
      </c>
      <c r="H873" s="1" t="s">
        <v>478</v>
      </c>
      <c r="I873" s="2">
        <v>120.026478686</v>
      </c>
      <c r="J873" s="2">
        <v>20.13</v>
      </c>
      <c r="K873" s="2">
        <f t="shared" si="115"/>
        <v>0</v>
      </c>
      <c r="L873" s="2">
        <f t="shared" si="116"/>
        <v>20.13</v>
      </c>
      <c r="AL873" s="5" t="str">
        <f t="shared" si="120"/>
        <v/>
      </c>
      <c r="AN873" s="5" t="str">
        <f t="shared" si="114"/>
        <v/>
      </c>
      <c r="AP873" s="5" t="str">
        <f t="shared" si="121"/>
        <v/>
      </c>
      <c r="AR873" s="2">
        <v>20.13</v>
      </c>
      <c r="AS873" s="5">
        <f t="shared" si="117"/>
        <v>0</v>
      </c>
      <c r="AT873" s="11">
        <f t="shared" si="118"/>
        <v>0</v>
      </c>
      <c r="AU873" s="5">
        <f t="shared" si="119"/>
        <v>0</v>
      </c>
    </row>
    <row r="874" spans="1:47" x14ac:dyDescent="0.3">
      <c r="A874" s="1" t="s">
        <v>1259</v>
      </c>
      <c r="B874" s="1" t="s">
        <v>1260</v>
      </c>
      <c r="C874" s="1" t="s">
        <v>1261</v>
      </c>
      <c r="D874" s="1" t="s">
        <v>742</v>
      </c>
      <c r="E874" s="1" t="s">
        <v>102</v>
      </c>
      <c r="F874" s="1" t="s">
        <v>79</v>
      </c>
      <c r="G874" s="1" t="s">
        <v>104</v>
      </c>
      <c r="H874" s="1" t="s">
        <v>478</v>
      </c>
      <c r="I874" s="2">
        <v>120.026478686</v>
      </c>
      <c r="J874" s="2">
        <v>19.940000000000001</v>
      </c>
      <c r="K874" s="2">
        <f t="shared" si="115"/>
        <v>0</v>
      </c>
      <c r="L874" s="2">
        <f t="shared" si="116"/>
        <v>19.940000000000001</v>
      </c>
      <c r="AL874" s="5" t="str">
        <f t="shared" si="120"/>
        <v/>
      </c>
      <c r="AN874" s="5" t="str">
        <f t="shared" si="114"/>
        <v/>
      </c>
      <c r="AP874" s="5" t="str">
        <f t="shared" si="121"/>
        <v/>
      </c>
      <c r="AR874" s="2">
        <v>19.940000000000001</v>
      </c>
      <c r="AS874" s="5">
        <f t="shared" si="117"/>
        <v>0</v>
      </c>
      <c r="AT874" s="11">
        <f t="shared" si="118"/>
        <v>0</v>
      </c>
      <c r="AU874" s="5">
        <f t="shared" si="119"/>
        <v>0</v>
      </c>
    </row>
    <row r="875" spans="1:47" x14ac:dyDescent="0.3">
      <c r="A875" s="1" t="s">
        <v>1259</v>
      </c>
      <c r="B875" s="1" t="s">
        <v>1260</v>
      </c>
      <c r="C875" s="1" t="s">
        <v>1261</v>
      </c>
      <c r="D875" s="1" t="s">
        <v>742</v>
      </c>
      <c r="E875" s="1" t="s">
        <v>66</v>
      </c>
      <c r="F875" s="1" t="s">
        <v>79</v>
      </c>
      <c r="G875" s="1" t="s">
        <v>104</v>
      </c>
      <c r="H875" s="1" t="s">
        <v>478</v>
      </c>
      <c r="I875" s="2">
        <v>120.026478686</v>
      </c>
      <c r="J875" s="2">
        <v>20.16</v>
      </c>
      <c r="K875" s="2">
        <f t="shared" si="115"/>
        <v>0</v>
      </c>
      <c r="L875" s="2">
        <f t="shared" si="116"/>
        <v>18.489999999999998</v>
      </c>
      <c r="AL875" s="5" t="str">
        <f t="shared" si="120"/>
        <v/>
      </c>
      <c r="AN875" s="5" t="str">
        <f t="shared" si="114"/>
        <v/>
      </c>
      <c r="AP875" s="5" t="str">
        <f t="shared" si="121"/>
        <v/>
      </c>
      <c r="AR875" s="2">
        <v>18.489999999999998</v>
      </c>
      <c r="AS875" s="5">
        <f t="shared" si="117"/>
        <v>0</v>
      </c>
      <c r="AT875" s="11">
        <f t="shared" si="118"/>
        <v>0</v>
      </c>
      <c r="AU875" s="5">
        <f t="shared" si="119"/>
        <v>0</v>
      </c>
    </row>
    <row r="876" spans="1:47" x14ac:dyDescent="0.3">
      <c r="A876" s="1" t="s">
        <v>1259</v>
      </c>
      <c r="B876" s="1" t="s">
        <v>1260</v>
      </c>
      <c r="C876" s="1" t="s">
        <v>1261</v>
      </c>
      <c r="D876" s="1" t="s">
        <v>742</v>
      </c>
      <c r="E876" s="1" t="s">
        <v>61</v>
      </c>
      <c r="F876" s="1" t="s">
        <v>79</v>
      </c>
      <c r="G876" s="1" t="s">
        <v>104</v>
      </c>
      <c r="H876" s="1" t="s">
        <v>478</v>
      </c>
      <c r="I876" s="2">
        <v>120.026478686</v>
      </c>
      <c r="J876" s="2">
        <v>19.96</v>
      </c>
      <c r="K876" s="2">
        <f t="shared" si="115"/>
        <v>0</v>
      </c>
      <c r="L876" s="2">
        <f t="shared" si="116"/>
        <v>19.190000000000001</v>
      </c>
      <c r="AL876" s="5" t="str">
        <f t="shared" si="120"/>
        <v/>
      </c>
      <c r="AN876" s="5" t="str">
        <f t="shared" si="114"/>
        <v/>
      </c>
      <c r="AP876" s="5" t="str">
        <f t="shared" si="121"/>
        <v/>
      </c>
      <c r="AR876" s="2">
        <v>19.190000000000001</v>
      </c>
      <c r="AS876" s="5">
        <f t="shared" si="117"/>
        <v>0</v>
      </c>
      <c r="AT876" s="11">
        <f t="shared" si="118"/>
        <v>0</v>
      </c>
      <c r="AU876" s="5">
        <f t="shared" si="119"/>
        <v>0</v>
      </c>
    </row>
    <row r="877" spans="1:47" x14ac:dyDescent="0.3">
      <c r="A877" s="1" t="s">
        <v>1262</v>
      </c>
      <c r="B877" s="1" t="s">
        <v>1263</v>
      </c>
      <c r="C877" s="1" t="s">
        <v>1264</v>
      </c>
      <c r="D877" s="1" t="s">
        <v>566</v>
      </c>
      <c r="E877" s="1" t="s">
        <v>60</v>
      </c>
      <c r="F877" s="1" t="s">
        <v>79</v>
      </c>
      <c r="G877" s="1" t="s">
        <v>104</v>
      </c>
      <c r="H877" s="1" t="s">
        <v>478</v>
      </c>
      <c r="I877" s="2">
        <v>160.83000000000001</v>
      </c>
      <c r="J877" s="2">
        <v>19.93</v>
      </c>
      <c r="K877" s="2">
        <f t="shared" si="115"/>
        <v>0</v>
      </c>
      <c r="L877" s="2">
        <f t="shared" si="116"/>
        <v>19.25</v>
      </c>
      <c r="AL877" s="5" t="str">
        <f t="shared" si="120"/>
        <v/>
      </c>
      <c r="AN877" s="5" t="str">
        <f t="shared" si="114"/>
        <v/>
      </c>
      <c r="AP877" s="5" t="str">
        <f t="shared" si="121"/>
        <v/>
      </c>
      <c r="AR877" s="2">
        <v>19.25</v>
      </c>
      <c r="AS877" s="5">
        <f t="shared" si="117"/>
        <v>0</v>
      </c>
      <c r="AT877" s="11">
        <f t="shared" si="118"/>
        <v>0</v>
      </c>
      <c r="AU877" s="5">
        <f t="shared" si="119"/>
        <v>0</v>
      </c>
    </row>
    <row r="878" spans="1:47" x14ac:dyDescent="0.3">
      <c r="A878" s="1" t="s">
        <v>1262</v>
      </c>
      <c r="B878" s="1" t="s">
        <v>1263</v>
      </c>
      <c r="C878" s="1" t="s">
        <v>1264</v>
      </c>
      <c r="D878" s="1" t="s">
        <v>566</v>
      </c>
      <c r="E878" s="1" t="s">
        <v>86</v>
      </c>
      <c r="F878" s="1" t="s">
        <v>79</v>
      </c>
      <c r="G878" s="1" t="s">
        <v>104</v>
      </c>
      <c r="H878" s="1" t="s">
        <v>478</v>
      </c>
      <c r="I878" s="2">
        <v>160.83000000000001</v>
      </c>
      <c r="J878" s="2">
        <v>19.46</v>
      </c>
      <c r="K878" s="2">
        <f t="shared" si="115"/>
        <v>0</v>
      </c>
      <c r="L878" s="2">
        <f t="shared" si="116"/>
        <v>19.46</v>
      </c>
      <c r="AL878" s="5" t="str">
        <f t="shared" si="120"/>
        <v/>
      </c>
      <c r="AN878" s="5" t="str">
        <f t="shared" si="114"/>
        <v/>
      </c>
      <c r="AP878" s="5" t="str">
        <f t="shared" si="121"/>
        <v/>
      </c>
      <c r="AR878" s="2">
        <v>19.46</v>
      </c>
      <c r="AS878" s="5">
        <f t="shared" si="117"/>
        <v>0</v>
      </c>
      <c r="AT878" s="11">
        <f t="shared" si="118"/>
        <v>0</v>
      </c>
      <c r="AU878" s="5">
        <f t="shared" si="119"/>
        <v>0</v>
      </c>
    </row>
    <row r="879" spans="1:47" x14ac:dyDescent="0.3">
      <c r="A879" s="1" t="s">
        <v>1262</v>
      </c>
      <c r="B879" s="1" t="s">
        <v>1263</v>
      </c>
      <c r="C879" s="1" t="s">
        <v>1264</v>
      </c>
      <c r="D879" s="1" t="s">
        <v>566</v>
      </c>
      <c r="E879" s="1" t="s">
        <v>80</v>
      </c>
      <c r="F879" s="1" t="s">
        <v>79</v>
      </c>
      <c r="G879" s="1" t="s">
        <v>104</v>
      </c>
      <c r="H879" s="1" t="s">
        <v>478</v>
      </c>
      <c r="I879" s="2">
        <v>160.83000000000001</v>
      </c>
      <c r="J879" s="2">
        <v>38.65</v>
      </c>
      <c r="K879" s="2">
        <f t="shared" si="115"/>
        <v>0</v>
      </c>
      <c r="L879" s="2">
        <f t="shared" si="116"/>
        <v>38.65</v>
      </c>
      <c r="AL879" s="5" t="str">
        <f t="shared" si="120"/>
        <v/>
      </c>
      <c r="AN879" s="5" t="str">
        <f t="shared" si="114"/>
        <v/>
      </c>
      <c r="AP879" s="5" t="str">
        <f t="shared" si="121"/>
        <v/>
      </c>
      <c r="AR879" s="2">
        <v>38.65</v>
      </c>
      <c r="AS879" s="5">
        <f t="shared" si="117"/>
        <v>0</v>
      </c>
      <c r="AT879" s="11">
        <f t="shared" si="118"/>
        <v>0</v>
      </c>
      <c r="AU879" s="5">
        <f t="shared" si="119"/>
        <v>0</v>
      </c>
    </row>
    <row r="880" spans="1:47" x14ac:dyDescent="0.3">
      <c r="A880" s="1" t="s">
        <v>1262</v>
      </c>
      <c r="B880" s="1" t="s">
        <v>1263</v>
      </c>
      <c r="C880" s="1" t="s">
        <v>1264</v>
      </c>
      <c r="D880" s="1" t="s">
        <v>566</v>
      </c>
      <c r="E880" s="1" t="s">
        <v>66</v>
      </c>
      <c r="F880" s="1" t="s">
        <v>79</v>
      </c>
      <c r="G880" s="1" t="s">
        <v>104</v>
      </c>
      <c r="H880" s="1" t="s">
        <v>478</v>
      </c>
      <c r="I880" s="2">
        <v>160.83000000000001</v>
      </c>
      <c r="J880" s="2">
        <v>20.14</v>
      </c>
      <c r="K880" s="2">
        <f t="shared" si="115"/>
        <v>0</v>
      </c>
      <c r="L880" s="2">
        <f t="shared" si="116"/>
        <v>12.44</v>
      </c>
      <c r="AL880" s="5" t="str">
        <f t="shared" si="120"/>
        <v/>
      </c>
      <c r="AN880" s="5" t="str">
        <f t="shared" si="114"/>
        <v/>
      </c>
      <c r="AP880" s="5" t="str">
        <f t="shared" si="121"/>
        <v/>
      </c>
      <c r="AR880" s="2">
        <v>12.44</v>
      </c>
      <c r="AS880" s="5">
        <f t="shared" si="117"/>
        <v>0</v>
      </c>
      <c r="AT880" s="11">
        <f t="shared" si="118"/>
        <v>0</v>
      </c>
      <c r="AU880" s="5">
        <f t="shared" si="119"/>
        <v>0</v>
      </c>
    </row>
    <row r="881" spans="1:47" x14ac:dyDescent="0.3">
      <c r="A881" s="1" t="s">
        <v>1262</v>
      </c>
      <c r="B881" s="1" t="s">
        <v>1263</v>
      </c>
      <c r="C881" s="1" t="s">
        <v>1264</v>
      </c>
      <c r="D881" s="1" t="s">
        <v>566</v>
      </c>
      <c r="E881" s="1" t="s">
        <v>55</v>
      </c>
      <c r="F881" s="1" t="s">
        <v>79</v>
      </c>
      <c r="G881" s="1" t="s">
        <v>104</v>
      </c>
      <c r="H881" s="1" t="s">
        <v>478</v>
      </c>
      <c r="I881" s="2">
        <v>160.83000000000001</v>
      </c>
      <c r="J881" s="2">
        <v>40.21</v>
      </c>
      <c r="K881" s="2">
        <f t="shared" si="115"/>
        <v>0</v>
      </c>
      <c r="L881" s="2">
        <f t="shared" si="116"/>
        <v>19.940000000000001</v>
      </c>
      <c r="AL881" s="5" t="str">
        <f t="shared" si="120"/>
        <v/>
      </c>
      <c r="AN881" s="5" t="str">
        <f t="shared" si="114"/>
        <v/>
      </c>
      <c r="AP881" s="5" t="str">
        <f t="shared" si="121"/>
        <v/>
      </c>
      <c r="AR881" s="2">
        <v>19.940000000000001</v>
      </c>
      <c r="AS881" s="5">
        <f t="shared" si="117"/>
        <v>0</v>
      </c>
      <c r="AT881" s="11">
        <f t="shared" si="118"/>
        <v>0</v>
      </c>
      <c r="AU881" s="5">
        <f t="shared" si="119"/>
        <v>0</v>
      </c>
    </row>
    <row r="882" spans="1:47" x14ac:dyDescent="0.3">
      <c r="A882" s="1" t="s">
        <v>1262</v>
      </c>
      <c r="B882" s="1" t="s">
        <v>1263</v>
      </c>
      <c r="C882" s="1" t="s">
        <v>1264</v>
      </c>
      <c r="D882" s="1" t="s">
        <v>566</v>
      </c>
      <c r="E882" s="1" t="s">
        <v>61</v>
      </c>
      <c r="F882" s="1" t="s">
        <v>79</v>
      </c>
      <c r="G882" s="1" t="s">
        <v>104</v>
      </c>
      <c r="H882" s="1" t="s">
        <v>478</v>
      </c>
      <c r="I882" s="2">
        <v>160.83000000000001</v>
      </c>
      <c r="J882" s="2">
        <v>19.98</v>
      </c>
      <c r="K882" s="2">
        <f t="shared" si="115"/>
        <v>0</v>
      </c>
      <c r="L882" s="2">
        <f t="shared" si="116"/>
        <v>7.16</v>
      </c>
      <c r="AL882" s="5" t="str">
        <f t="shared" si="120"/>
        <v/>
      </c>
      <c r="AN882" s="5" t="str">
        <f t="shared" si="114"/>
        <v/>
      </c>
      <c r="AP882" s="5" t="str">
        <f t="shared" si="121"/>
        <v/>
      </c>
      <c r="AR882" s="2">
        <v>7.16</v>
      </c>
      <c r="AS882" s="5">
        <f t="shared" si="117"/>
        <v>0</v>
      </c>
      <c r="AT882" s="11">
        <f t="shared" si="118"/>
        <v>0</v>
      </c>
      <c r="AU882" s="5">
        <f t="shared" si="119"/>
        <v>0</v>
      </c>
    </row>
    <row r="883" spans="1:47" x14ac:dyDescent="0.3">
      <c r="A883" s="1" t="s">
        <v>1265</v>
      </c>
      <c r="B883" s="1" t="s">
        <v>1266</v>
      </c>
      <c r="C883" s="1" t="s">
        <v>1261</v>
      </c>
      <c r="D883" s="1" t="s">
        <v>742</v>
      </c>
      <c r="E883" s="1" t="s">
        <v>85</v>
      </c>
      <c r="F883" s="1" t="s">
        <v>79</v>
      </c>
      <c r="G883" s="1" t="s">
        <v>104</v>
      </c>
      <c r="H883" s="1" t="s">
        <v>478</v>
      </c>
      <c r="I883" s="2">
        <v>40.491849843200001</v>
      </c>
      <c r="J883" s="2">
        <v>19.350000000000001</v>
      </c>
      <c r="K883" s="2">
        <f t="shared" si="115"/>
        <v>0</v>
      </c>
      <c r="L883" s="2">
        <f t="shared" si="116"/>
        <v>19.350000000000001</v>
      </c>
      <c r="AL883" s="5" t="str">
        <f t="shared" si="120"/>
        <v/>
      </c>
      <c r="AN883" s="5" t="str">
        <f t="shared" si="114"/>
        <v/>
      </c>
      <c r="AP883" s="5" t="str">
        <f t="shared" si="121"/>
        <v/>
      </c>
      <c r="AR883" s="2">
        <v>19.350000000000001</v>
      </c>
      <c r="AS883" s="5">
        <f t="shared" si="117"/>
        <v>0</v>
      </c>
      <c r="AT883" s="11">
        <f t="shared" si="118"/>
        <v>0</v>
      </c>
      <c r="AU883" s="5">
        <f t="shared" si="119"/>
        <v>0</v>
      </c>
    </row>
    <row r="884" spans="1:47" x14ac:dyDescent="0.3">
      <c r="A884" s="1" t="s">
        <v>1265</v>
      </c>
      <c r="B884" s="1" t="s">
        <v>1266</v>
      </c>
      <c r="C884" s="1" t="s">
        <v>1261</v>
      </c>
      <c r="D884" s="1" t="s">
        <v>742</v>
      </c>
      <c r="E884" s="1" t="s">
        <v>86</v>
      </c>
      <c r="F884" s="1" t="s">
        <v>79</v>
      </c>
      <c r="G884" s="1" t="s">
        <v>104</v>
      </c>
      <c r="H884" s="1" t="s">
        <v>478</v>
      </c>
      <c r="I884" s="2">
        <v>40.491849843200001</v>
      </c>
      <c r="J884" s="2">
        <v>19.39</v>
      </c>
      <c r="K884" s="2">
        <f t="shared" si="115"/>
        <v>0</v>
      </c>
      <c r="L884" s="2">
        <f t="shared" si="116"/>
        <v>19.39</v>
      </c>
      <c r="AL884" s="5" t="str">
        <f t="shared" si="120"/>
        <v/>
      </c>
      <c r="AN884" s="5" t="str">
        <f t="shared" si="114"/>
        <v/>
      </c>
      <c r="AP884" s="5" t="str">
        <f t="shared" si="121"/>
        <v/>
      </c>
      <c r="AR884" s="2">
        <v>19.39</v>
      </c>
      <c r="AS884" s="5">
        <f t="shared" si="117"/>
        <v>0</v>
      </c>
      <c r="AT884" s="11">
        <f t="shared" si="118"/>
        <v>0</v>
      </c>
      <c r="AU884" s="5">
        <f t="shared" si="119"/>
        <v>0</v>
      </c>
    </row>
    <row r="885" spans="1:47" x14ac:dyDescent="0.3">
      <c r="A885" s="1" t="s">
        <v>1267</v>
      </c>
      <c r="B885" s="1" t="s">
        <v>1268</v>
      </c>
      <c r="C885" s="1" t="s">
        <v>1269</v>
      </c>
      <c r="D885" s="1" t="s">
        <v>703</v>
      </c>
      <c r="E885" s="1" t="s">
        <v>60</v>
      </c>
      <c r="F885" s="1" t="s">
        <v>103</v>
      </c>
      <c r="G885" s="1" t="s">
        <v>104</v>
      </c>
      <c r="H885" s="1" t="s">
        <v>52</v>
      </c>
      <c r="I885" s="2">
        <v>82.98</v>
      </c>
      <c r="J885" s="2">
        <v>41.43</v>
      </c>
      <c r="K885" s="2">
        <f t="shared" si="115"/>
        <v>0</v>
      </c>
      <c r="L885" s="2">
        <f t="shared" si="116"/>
        <v>40</v>
      </c>
      <c r="AL885" s="5" t="str">
        <f t="shared" si="120"/>
        <v/>
      </c>
      <c r="AN885" s="5" t="str">
        <f t="shared" si="114"/>
        <v/>
      </c>
      <c r="AP885" s="5" t="str">
        <f t="shared" si="121"/>
        <v/>
      </c>
      <c r="AR885" s="2">
        <v>40</v>
      </c>
      <c r="AS885" s="5">
        <f t="shared" si="117"/>
        <v>0</v>
      </c>
      <c r="AT885" s="11">
        <f t="shared" si="118"/>
        <v>0</v>
      </c>
      <c r="AU885" s="5">
        <f t="shared" si="119"/>
        <v>0</v>
      </c>
    </row>
    <row r="886" spans="1:47" x14ac:dyDescent="0.3">
      <c r="A886" s="1" t="s">
        <v>1267</v>
      </c>
      <c r="B886" s="1" t="s">
        <v>1268</v>
      </c>
      <c r="C886" s="1" t="s">
        <v>1269</v>
      </c>
      <c r="D886" s="1" t="s">
        <v>703</v>
      </c>
      <c r="E886" s="1" t="s">
        <v>109</v>
      </c>
      <c r="F886" s="1" t="s">
        <v>103</v>
      </c>
      <c r="G886" s="1" t="s">
        <v>104</v>
      </c>
      <c r="H886" s="1" t="s">
        <v>52</v>
      </c>
      <c r="I886" s="2">
        <v>82.98</v>
      </c>
      <c r="J886" s="2">
        <v>41.51</v>
      </c>
      <c r="K886" s="2">
        <f t="shared" si="115"/>
        <v>0.19</v>
      </c>
      <c r="L886" s="2">
        <f t="shared" si="116"/>
        <v>39.800000000000011</v>
      </c>
      <c r="Z886" s="9">
        <v>0.19</v>
      </c>
      <c r="AA886" s="5">
        <v>7.3624999999999998</v>
      </c>
      <c r="AL886" s="5" t="str">
        <f t="shared" si="120"/>
        <v/>
      </c>
      <c r="AN886" s="5" t="str">
        <f t="shared" si="114"/>
        <v/>
      </c>
      <c r="AO886" s="2">
        <v>1.0900000000000001</v>
      </c>
      <c r="AP886" s="5">
        <f t="shared" si="121"/>
        <v>1.0900000000000001</v>
      </c>
      <c r="AQ886" s="2">
        <v>1.63</v>
      </c>
      <c r="AR886" s="2">
        <v>37.080000000000013</v>
      </c>
      <c r="AS886" s="5">
        <f t="shared" si="117"/>
        <v>7.3624999999999998</v>
      </c>
      <c r="AT886" s="11">
        <f t="shared" si="118"/>
        <v>3.4131065665917663E-4</v>
      </c>
      <c r="AU886" s="5">
        <f t="shared" si="119"/>
        <v>0.34131065665917665</v>
      </c>
    </row>
    <row r="887" spans="1:47" x14ac:dyDescent="0.3">
      <c r="A887" s="1" t="s">
        <v>1270</v>
      </c>
      <c r="B887" s="1" t="s">
        <v>1271</v>
      </c>
      <c r="C887" s="1" t="s">
        <v>1272</v>
      </c>
      <c r="D887" s="1" t="s">
        <v>316</v>
      </c>
      <c r="E887" s="1" t="s">
        <v>61</v>
      </c>
      <c r="F887" s="1" t="s">
        <v>103</v>
      </c>
      <c r="G887" s="1" t="s">
        <v>104</v>
      </c>
      <c r="H887" s="1" t="s">
        <v>52</v>
      </c>
      <c r="I887" s="2">
        <v>41.16</v>
      </c>
      <c r="J887" s="2">
        <v>41.14</v>
      </c>
      <c r="K887" s="2">
        <f t="shared" si="115"/>
        <v>0.72</v>
      </c>
      <c r="L887" s="2">
        <f t="shared" si="116"/>
        <v>39.28</v>
      </c>
      <c r="R887" s="7">
        <v>0.72</v>
      </c>
      <c r="S887" s="5">
        <v>231.3</v>
      </c>
      <c r="AL887" s="5" t="str">
        <f t="shared" si="120"/>
        <v/>
      </c>
      <c r="AN887" s="5" t="str">
        <f t="shared" si="114"/>
        <v/>
      </c>
      <c r="AP887" s="5" t="str">
        <f t="shared" si="121"/>
        <v/>
      </c>
      <c r="AR887" s="2">
        <v>39.28</v>
      </c>
      <c r="AS887" s="5">
        <f t="shared" si="117"/>
        <v>231.3</v>
      </c>
      <c r="AT887" s="11">
        <f t="shared" si="118"/>
        <v>1.0722601682209516E-2</v>
      </c>
      <c r="AU887" s="5">
        <f t="shared" si="119"/>
        <v>10.722601682209516</v>
      </c>
    </row>
    <row r="888" spans="1:47" x14ac:dyDescent="0.3">
      <c r="A888" s="1" t="s">
        <v>1273</v>
      </c>
      <c r="B888" s="1" t="s">
        <v>1271</v>
      </c>
      <c r="C888" s="1" t="s">
        <v>1272</v>
      </c>
      <c r="D888" s="1" t="s">
        <v>316</v>
      </c>
      <c r="E888" s="1" t="s">
        <v>55</v>
      </c>
      <c r="F888" s="1" t="s">
        <v>103</v>
      </c>
      <c r="G888" s="1" t="s">
        <v>104</v>
      </c>
      <c r="H888" s="1" t="s">
        <v>52</v>
      </c>
      <c r="I888" s="2">
        <v>123.93</v>
      </c>
      <c r="J888" s="2">
        <v>41.32</v>
      </c>
      <c r="K888" s="2">
        <f t="shared" si="115"/>
        <v>26.64</v>
      </c>
      <c r="L888" s="2">
        <f t="shared" si="116"/>
        <v>13.36</v>
      </c>
      <c r="N888" s="4">
        <v>1.19</v>
      </c>
      <c r="O888" s="5">
        <v>806.96875</v>
      </c>
      <c r="P888" s="6">
        <v>4.1399999999999997</v>
      </c>
      <c r="Q888" s="5">
        <v>2175.0362500000001</v>
      </c>
      <c r="R888" s="7">
        <v>19.420000000000002</v>
      </c>
      <c r="S888" s="5">
        <v>5676.4875000000002</v>
      </c>
      <c r="T888" s="8">
        <v>1.89</v>
      </c>
      <c r="U888" s="5">
        <v>168.4375</v>
      </c>
      <c r="AL888" s="5" t="str">
        <f t="shared" si="120"/>
        <v/>
      </c>
      <c r="AM888" s="3">
        <v>7.0000000000000007E-2</v>
      </c>
      <c r="AN888" s="5">
        <f t="shared" si="114"/>
        <v>208.74</v>
      </c>
      <c r="AP888" s="5" t="str">
        <f t="shared" si="121"/>
        <v/>
      </c>
      <c r="AQ888" s="2">
        <v>0.13</v>
      </c>
      <c r="AR888" s="2">
        <v>13.16</v>
      </c>
      <c r="AS888" s="5">
        <f t="shared" si="117"/>
        <v>8826.93</v>
      </c>
      <c r="AT888" s="11">
        <f t="shared" si="118"/>
        <v>0.40919867906072477</v>
      </c>
      <c r="AU888" s="5">
        <f t="shared" si="119"/>
        <v>409.19867906072477</v>
      </c>
    </row>
    <row r="889" spans="1:47" x14ac:dyDescent="0.3">
      <c r="A889" s="1" t="s">
        <v>1273</v>
      </c>
      <c r="B889" s="1" t="s">
        <v>1271</v>
      </c>
      <c r="C889" s="1" t="s">
        <v>1272</v>
      </c>
      <c r="D889" s="1" t="s">
        <v>316</v>
      </c>
      <c r="E889" s="1" t="s">
        <v>66</v>
      </c>
      <c r="F889" s="1" t="s">
        <v>103</v>
      </c>
      <c r="G889" s="1" t="s">
        <v>104</v>
      </c>
      <c r="H889" s="1" t="s">
        <v>52</v>
      </c>
      <c r="I889" s="2">
        <v>123.93</v>
      </c>
      <c r="J889" s="2">
        <v>40.75</v>
      </c>
      <c r="K889" s="2">
        <f t="shared" si="115"/>
        <v>1.0699999999999998</v>
      </c>
      <c r="L889" s="2">
        <f t="shared" si="116"/>
        <v>38.93</v>
      </c>
      <c r="R889" s="7">
        <v>0.25</v>
      </c>
      <c r="S889" s="5">
        <v>64.892499999999998</v>
      </c>
      <c r="T889" s="8">
        <v>0.82</v>
      </c>
      <c r="U889" s="5">
        <v>63.139999999999993</v>
      </c>
      <c r="AL889" s="5" t="str">
        <f t="shared" si="120"/>
        <v/>
      </c>
      <c r="AN889" s="5" t="str">
        <f t="shared" si="114"/>
        <v/>
      </c>
      <c r="AP889" s="5" t="str">
        <f t="shared" si="121"/>
        <v/>
      </c>
      <c r="AR889" s="2">
        <v>38.93</v>
      </c>
      <c r="AS889" s="5">
        <f t="shared" si="117"/>
        <v>128.0325</v>
      </c>
      <c r="AT889" s="11">
        <f t="shared" si="118"/>
        <v>5.9353285770751829E-3</v>
      </c>
      <c r="AU889" s="5">
        <f t="shared" si="119"/>
        <v>5.9353285770751825</v>
      </c>
    </row>
    <row r="890" spans="1:47" x14ac:dyDescent="0.3">
      <c r="A890" s="1" t="s">
        <v>1273</v>
      </c>
      <c r="B890" s="1" t="s">
        <v>1271</v>
      </c>
      <c r="C890" s="1" t="s">
        <v>1272</v>
      </c>
      <c r="D890" s="1" t="s">
        <v>316</v>
      </c>
      <c r="E890" s="1" t="s">
        <v>51</v>
      </c>
      <c r="F890" s="1" t="s">
        <v>103</v>
      </c>
      <c r="G890" s="1" t="s">
        <v>104</v>
      </c>
      <c r="H890" s="1" t="s">
        <v>52</v>
      </c>
      <c r="I890" s="2">
        <v>123.93</v>
      </c>
      <c r="J890" s="2">
        <v>41.83</v>
      </c>
      <c r="K890" s="2">
        <f t="shared" si="115"/>
        <v>2.14</v>
      </c>
      <c r="L890" s="2">
        <f t="shared" si="116"/>
        <v>37.86</v>
      </c>
      <c r="N890" s="4">
        <v>0.41</v>
      </c>
      <c r="O890" s="5">
        <v>278.03125</v>
      </c>
      <c r="P890" s="6">
        <v>1.31</v>
      </c>
      <c r="Q890" s="5">
        <v>688.56875000000002</v>
      </c>
      <c r="R890" s="7">
        <v>0.42</v>
      </c>
      <c r="S890" s="5">
        <v>134.92500000000001</v>
      </c>
      <c r="AL890" s="5" t="str">
        <f t="shared" si="120"/>
        <v/>
      </c>
      <c r="AM890" s="3">
        <v>0.04</v>
      </c>
      <c r="AN890" s="5">
        <f t="shared" si="114"/>
        <v>119.28</v>
      </c>
      <c r="AO890" s="2">
        <v>0.48</v>
      </c>
      <c r="AP890" s="5">
        <f t="shared" si="121"/>
        <v>0.48</v>
      </c>
      <c r="AQ890" s="2">
        <v>1.1499999999999999</v>
      </c>
      <c r="AR890" s="2">
        <v>36.19</v>
      </c>
      <c r="AS890" s="5">
        <f t="shared" si="117"/>
        <v>1101.5250000000001</v>
      </c>
      <c r="AT890" s="11">
        <f t="shared" si="118"/>
        <v>5.1064478244685851E-2</v>
      </c>
      <c r="AU890" s="5">
        <f t="shared" si="119"/>
        <v>51.064478244685851</v>
      </c>
    </row>
    <row r="891" spans="1:47" x14ac:dyDescent="0.3">
      <c r="A891" s="1" t="s">
        <v>1274</v>
      </c>
      <c r="B891" s="1" t="s">
        <v>1275</v>
      </c>
      <c r="C891" s="1" t="s">
        <v>2184</v>
      </c>
      <c r="D891" s="1" t="s">
        <v>316</v>
      </c>
      <c r="E891" s="1" t="s">
        <v>63</v>
      </c>
      <c r="F891" s="1" t="s">
        <v>103</v>
      </c>
      <c r="G891" s="1" t="s">
        <v>104</v>
      </c>
      <c r="H891" s="1" t="s">
        <v>52</v>
      </c>
      <c r="I891" s="2">
        <v>41.23</v>
      </c>
      <c r="J891" s="2">
        <v>39.44</v>
      </c>
      <c r="K891" s="2">
        <f t="shared" si="115"/>
        <v>0</v>
      </c>
      <c r="L891" s="2">
        <f t="shared" si="116"/>
        <v>39.44</v>
      </c>
      <c r="AL891" s="5" t="str">
        <f t="shared" si="120"/>
        <v/>
      </c>
      <c r="AN891" s="5" t="str">
        <f t="shared" si="114"/>
        <v/>
      </c>
      <c r="AP891" s="5" t="str">
        <f t="shared" si="121"/>
        <v/>
      </c>
      <c r="AR891" s="2">
        <v>39.44</v>
      </c>
      <c r="AS891" s="5">
        <f t="shared" si="117"/>
        <v>0</v>
      </c>
      <c r="AT891" s="11">
        <f t="shared" si="118"/>
        <v>0</v>
      </c>
      <c r="AU891" s="5">
        <f t="shared" si="119"/>
        <v>0</v>
      </c>
    </row>
    <row r="892" spans="1:47" x14ac:dyDescent="0.3">
      <c r="A892" s="1" t="s">
        <v>1276</v>
      </c>
      <c r="B892" s="1" t="s">
        <v>1277</v>
      </c>
      <c r="C892" s="1" t="s">
        <v>1278</v>
      </c>
      <c r="D892" s="1" t="s">
        <v>637</v>
      </c>
      <c r="E892" s="1" t="s">
        <v>102</v>
      </c>
      <c r="F892" s="1" t="s">
        <v>103</v>
      </c>
      <c r="G892" s="1" t="s">
        <v>104</v>
      </c>
      <c r="H892" s="1" t="s">
        <v>52</v>
      </c>
      <c r="I892" s="2">
        <v>35.799999999999997</v>
      </c>
      <c r="J892" s="2">
        <v>14.98</v>
      </c>
      <c r="K892" s="2">
        <f t="shared" si="115"/>
        <v>1.8800000000000001</v>
      </c>
      <c r="L892" s="2">
        <f t="shared" si="116"/>
        <v>13.11</v>
      </c>
      <c r="R892" s="7">
        <v>1.37</v>
      </c>
      <c r="S892" s="5">
        <v>432.40249999999997</v>
      </c>
      <c r="T892" s="8">
        <v>0.51</v>
      </c>
      <c r="U892" s="5">
        <v>48.702500000000001</v>
      </c>
      <c r="AL892" s="5" t="str">
        <f t="shared" si="120"/>
        <v/>
      </c>
      <c r="AN892" s="5" t="str">
        <f t="shared" si="114"/>
        <v/>
      </c>
      <c r="AP892" s="5" t="str">
        <f t="shared" si="121"/>
        <v/>
      </c>
      <c r="AR892" s="2">
        <v>13.11</v>
      </c>
      <c r="AS892" s="5">
        <f t="shared" si="117"/>
        <v>481.10499999999996</v>
      </c>
      <c r="AT892" s="11">
        <f t="shared" si="118"/>
        <v>2.2303057856979717E-2</v>
      </c>
      <c r="AU892" s="5">
        <f t="shared" si="119"/>
        <v>22.303057856979716</v>
      </c>
    </row>
    <row r="893" spans="1:47" x14ac:dyDescent="0.3">
      <c r="A893" s="1" t="s">
        <v>1276</v>
      </c>
      <c r="B893" s="1" t="s">
        <v>1277</v>
      </c>
      <c r="C893" s="1" t="s">
        <v>1278</v>
      </c>
      <c r="D893" s="1" t="s">
        <v>637</v>
      </c>
      <c r="E893" s="1" t="s">
        <v>62</v>
      </c>
      <c r="F893" s="1" t="s">
        <v>103</v>
      </c>
      <c r="G893" s="1" t="s">
        <v>104</v>
      </c>
      <c r="H893" s="1" t="s">
        <v>52</v>
      </c>
      <c r="I893" s="2">
        <v>35.799999999999997</v>
      </c>
      <c r="J893" s="2">
        <v>20.8</v>
      </c>
      <c r="K893" s="2">
        <f t="shared" si="115"/>
        <v>0</v>
      </c>
      <c r="L893" s="2">
        <f t="shared" si="116"/>
        <v>20.8</v>
      </c>
      <c r="AL893" s="5" t="str">
        <f t="shared" si="120"/>
        <v/>
      </c>
      <c r="AN893" s="5" t="str">
        <f t="shared" si="114"/>
        <v/>
      </c>
      <c r="AP893" s="5" t="str">
        <f t="shared" si="121"/>
        <v/>
      </c>
      <c r="AR893" s="2">
        <v>20.8</v>
      </c>
      <c r="AS893" s="5">
        <f t="shared" si="117"/>
        <v>0</v>
      </c>
      <c r="AT893" s="11">
        <f t="shared" si="118"/>
        <v>0</v>
      </c>
      <c r="AU893" s="5">
        <f t="shared" si="119"/>
        <v>0</v>
      </c>
    </row>
    <row r="894" spans="1:47" x14ac:dyDescent="0.3">
      <c r="A894" s="1" t="s">
        <v>1279</v>
      </c>
      <c r="B894" s="1" t="s">
        <v>1277</v>
      </c>
      <c r="C894" s="1" t="s">
        <v>1278</v>
      </c>
      <c r="D894" s="1" t="s">
        <v>637</v>
      </c>
      <c r="E894" s="1" t="s">
        <v>102</v>
      </c>
      <c r="F894" s="1" t="s">
        <v>103</v>
      </c>
      <c r="G894" s="1" t="s">
        <v>104</v>
      </c>
      <c r="H894" s="1" t="s">
        <v>52</v>
      </c>
      <c r="I894" s="2">
        <v>35.76</v>
      </c>
      <c r="J894" s="2">
        <v>14.98</v>
      </c>
      <c r="K894" s="2">
        <f t="shared" si="115"/>
        <v>0</v>
      </c>
      <c r="L894" s="2">
        <f t="shared" si="116"/>
        <v>14.98</v>
      </c>
      <c r="AL894" s="5" t="str">
        <f t="shared" si="120"/>
        <v/>
      </c>
      <c r="AN894" s="5" t="str">
        <f t="shared" ref="AN894:AN957" si="122">IF(AM894&gt;0,AM894*$AN$1,"")</f>
        <v/>
      </c>
      <c r="AP894" s="5" t="str">
        <f t="shared" si="121"/>
        <v/>
      </c>
      <c r="AR894" s="2">
        <v>14.98</v>
      </c>
      <c r="AS894" s="5">
        <f t="shared" si="117"/>
        <v>0</v>
      </c>
      <c r="AT894" s="11">
        <f t="shared" si="118"/>
        <v>0</v>
      </c>
      <c r="AU894" s="5">
        <f t="shared" si="119"/>
        <v>0</v>
      </c>
    </row>
    <row r="895" spans="1:47" x14ac:dyDescent="0.3">
      <c r="A895" s="1" t="s">
        <v>1279</v>
      </c>
      <c r="B895" s="1" t="s">
        <v>1277</v>
      </c>
      <c r="C895" s="1" t="s">
        <v>1278</v>
      </c>
      <c r="D895" s="1" t="s">
        <v>637</v>
      </c>
      <c r="E895" s="1" t="s">
        <v>62</v>
      </c>
      <c r="F895" s="1" t="s">
        <v>103</v>
      </c>
      <c r="G895" s="1" t="s">
        <v>104</v>
      </c>
      <c r="H895" s="1" t="s">
        <v>52</v>
      </c>
      <c r="I895" s="2">
        <v>35.76</v>
      </c>
      <c r="J895" s="2">
        <v>20.77</v>
      </c>
      <c r="K895" s="2">
        <f t="shared" si="115"/>
        <v>0</v>
      </c>
      <c r="L895" s="2">
        <f t="shared" si="116"/>
        <v>20.77</v>
      </c>
      <c r="AL895" s="5" t="str">
        <f t="shared" si="120"/>
        <v/>
      </c>
      <c r="AN895" s="5" t="str">
        <f t="shared" si="122"/>
        <v/>
      </c>
      <c r="AP895" s="5" t="str">
        <f t="shared" si="121"/>
        <v/>
      </c>
      <c r="AR895" s="2">
        <v>20.77</v>
      </c>
      <c r="AS895" s="5">
        <f t="shared" si="117"/>
        <v>0</v>
      </c>
      <c r="AT895" s="11">
        <f t="shared" si="118"/>
        <v>0</v>
      </c>
      <c r="AU895" s="5">
        <f t="shared" si="119"/>
        <v>0</v>
      </c>
    </row>
    <row r="896" spans="1:47" x14ac:dyDescent="0.3">
      <c r="A896" s="1" t="s">
        <v>1280</v>
      </c>
      <c r="B896" s="1" t="s">
        <v>1275</v>
      </c>
      <c r="C896" s="1" t="s">
        <v>2184</v>
      </c>
      <c r="D896" s="1" t="s">
        <v>316</v>
      </c>
      <c r="E896" s="1" t="s">
        <v>71</v>
      </c>
      <c r="F896" s="1" t="s">
        <v>103</v>
      </c>
      <c r="G896" s="1" t="s">
        <v>104</v>
      </c>
      <c r="H896" s="1" t="s">
        <v>52</v>
      </c>
      <c r="I896" s="2">
        <v>41.72</v>
      </c>
      <c r="J896" s="2">
        <v>41.32</v>
      </c>
      <c r="K896" s="2">
        <f t="shared" si="115"/>
        <v>0.31</v>
      </c>
      <c r="L896" s="2">
        <f t="shared" si="116"/>
        <v>39.69</v>
      </c>
      <c r="T896" s="8">
        <v>0.3</v>
      </c>
      <c r="U896" s="5">
        <v>23.1</v>
      </c>
      <c r="Z896" s="9">
        <v>0.01</v>
      </c>
      <c r="AA896" s="5">
        <v>0.31</v>
      </c>
      <c r="AL896" s="5" t="str">
        <f t="shared" si="120"/>
        <v/>
      </c>
      <c r="AN896" s="5" t="str">
        <f t="shared" si="122"/>
        <v/>
      </c>
      <c r="AP896" s="5" t="str">
        <f t="shared" si="121"/>
        <v/>
      </c>
      <c r="AR896" s="2">
        <v>39.69</v>
      </c>
      <c r="AS896" s="5">
        <f t="shared" si="117"/>
        <v>23.41</v>
      </c>
      <c r="AT896" s="11">
        <f t="shared" si="118"/>
        <v>1.0852404037203838E-3</v>
      </c>
      <c r="AU896" s="5">
        <f t="shared" si="119"/>
        <v>1.085240403720384</v>
      </c>
    </row>
    <row r="897" spans="1:47" x14ac:dyDescent="0.3">
      <c r="A897" s="1" t="s">
        <v>1281</v>
      </c>
      <c r="B897" s="1" t="s">
        <v>1271</v>
      </c>
      <c r="C897" s="1" t="s">
        <v>1272</v>
      </c>
      <c r="D897" s="1" t="s">
        <v>316</v>
      </c>
      <c r="E897" s="1" t="s">
        <v>86</v>
      </c>
      <c r="F897" s="1" t="s">
        <v>103</v>
      </c>
      <c r="G897" s="1" t="s">
        <v>104</v>
      </c>
      <c r="H897" s="1" t="s">
        <v>52</v>
      </c>
      <c r="I897" s="2">
        <v>40.630000000000003</v>
      </c>
      <c r="J897" s="2">
        <v>40.619999999999997</v>
      </c>
      <c r="K897" s="2">
        <f t="shared" si="115"/>
        <v>0.41</v>
      </c>
      <c r="L897" s="2">
        <f t="shared" si="116"/>
        <v>39.590000000000003</v>
      </c>
      <c r="P897" s="6">
        <v>0.41</v>
      </c>
      <c r="Q897" s="5">
        <v>172.405</v>
      </c>
      <c r="AL897" s="5" t="str">
        <f t="shared" si="120"/>
        <v/>
      </c>
      <c r="AM897" s="3">
        <v>0.01</v>
      </c>
      <c r="AN897" s="5">
        <f t="shared" si="122"/>
        <v>29.82</v>
      </c>
      <c r="AO897" s="2">
        <v>0.94</v>
      </c>
      <c r="AP897" s="5">
        <f t="shared" si="121"/>
        <v>0.94</v>
      </c>
      <c r="AQ897" s="2">
        <v>1.43</v>
      </c>
      <c r="AR897" s="2">
        <v>37.21</v>
      </c>
      <c r="AS897" s="5">
        <f t="shared" si="117"/>
        <v>172.405</v>
      </c>
      <c r="AT897" s="11">
        <f t="shared" si="118"/>
        <v>7.9923482188557354E-3</v>
      </c>
      <c r="AU897" s="5">
        <f t="shared" si="119"/>
        <v>7.9923482188557351</v>
      </c>
    </row>
    <row r="898" spans="1:47" x14ac:dyDescent="0.3">
      <c r="A898" s="1" t="s">
        <v>1282</v>
      </c>
      <c r="B898" s="1" t="s">
        <v>1283</v>
      </c>
      <c r="C898" s="1" t="s">
        <v>1284</v>
      </c>
      <c r="D898" s="1" t="s">
        <v>1285</v>
      </c>
      <c r="E898" s="1" t="s">
        <v>74</v>
      </c>
      <c r="F898" s="1" t="s">
        <v>103</v>
      </c>
      <c r="G898" s="1" t="s">
        <v>104</v>
      </c>
      <c r="H898" s="1" t="s">
        <v>52</v>
      </c>
      <c r="I898" s="2">
        <v>134.1</v>
      </c>
      <c r="J898" s="2">
        <v>40.29</v>
      </c>
      <c r="K898" s="2">
        <f t="shared" si="115"/>
        <v>0</v>
      </c>
      <c r="L898" s="2">
        <f t="shared" si="116"/>
        <v>40</v>
      </c>
      <c r="AL898" s="5" t="str">
        <f t="shared" si="120"/>
        <v/>
      </c>
      <c r="AN898" s="5" t="str">
        <f t="shared" si="122"/>
        <v/>
      </c>
      <c r="AO898" s="2">
        <v>0.34</v>
      </c>
      <c r="AP898" s="5">
        <f t="shared" si="121"/>
        <v>0.34</v>
      </c>
      <c r="AQ898" s="2">
        <v>0.47</v>
      </c>
      <c r="AR898" s="2">
        <v>39.19</v>
      </c>
      <c r="AS898" s="5">
        <f t="shared" si="117"/>
        <v>0</v>
      </c>
      <c r="AT898" s="11">
        <f t="shared" si="118"/>
        <v>0</v>
      </c>
      <c r="AU898" s="5">
        <f t="shared" si="119"/>
        <v>0</v>
      </c>
    </row>
    <row r="899" spans="1:47" x14ac:dyDescent="0.3">
      <c r="A899" s="1" t="s">
        <v>1282</v>
      </c>
      <c r="B899" s="1" t="s">
        <v>1283</v>
      </c>
      <c r="C899" s="1" t="s">
        <v>1284</v>
      </c>
      <c r="D899" s="1" t="s">
        <v>1285</v>
      </c>
      <c r="E899" s="1" t="s">
        <v>64</v>
      </c>
      <c r="F899" s="1" t="s">
        <v>103</v>
      </c>
      <c r="G899" s="1" t="s">
        <v>104</v>
      </c>
      <c r="H899" s="1" t="s">
        <v>52</v>
      </c>
      <c r="I899" s="2">
        <v>134.1</v>
      </c>
      <c r="J899" s="2">
        <v>40.89</v>
      </c>
      <c r="K899" s="2">
        <f t="shared" ref="K899:K962" si="123">SUM(N899,P899,R899,T899,V899,X899,Z899,AB899,AE899,AG899,AI899)</f>
        <v>0</v>
      </c>
      <c r="L899" s="2">
        <f t="shared" ref="L899:L962" si="124">SUM(M899,AD899,AK899,AM899,AO899,AQ899,AR899)</f>
        <v>40</v>
      </c>
      <c r="AL899" s="5" t="str">
        <f t="shared" si="120"/>
        <v/>
      </c>
      <c r="AN899" s="5" t="str">
        <f t="shared" si="122"/>
        <v/>
      </c>
      <c r="AP899" s="5" t="str">
        <f t="shared" si="121"/>
        <v/>
      </c>
      <c r="AR899" s="2">
        <v>40</v>
      </c>
      <c r="AS899" s="5">
        <f t="shared" ref="AS899:AS962" si="125">SUM(O899,Q899,S899,U899,W899,Y899,AA899,AC899,AF899,AH899,AJ899)</f>
        <v>0</v>
      </c>
      <c r="AT899" s="11">
        <f t="shared" ref="AT899:AT962" si="126">(AS899/$AS$1583)*100</f>
        <v>0</v>
      </c>
      <c r="AU899" s="5">
        <f t="shared" ref="AU899:AU962" si="127">(AT899/100)*$AU$1</f>
        <v>0</v>
      </c>
    </row>
    <row r="900" spans="1:47" x14ac:dyDescent="0.3">
      <c r="A900" s="1" t="s">
        <v>1282</v>
      </c>
      <c r="B900" s="1" t="s">
        <v>1283</v>
      </c>
      <c r="C900" s="1" t="s">
        <v>1284</v>
      </c>
      <c r="D900" s="1" t="s">
        <v>1285</v>
      </c>
      <c r="E900" s="1" t="s">
        <v>65</v>
      </c>
      <c r="F900" s="1" t="s">
        <v>103</v>
      </c>
      <c r="G900" s="1" t="s">
        <v>104</v>
      </c>
      <c r="H900" s="1" t="s">
        <v>52</v>
      </c>
      <c r="I900" s="2">
        <v>134.1</v>
      </c>
      <c r="J900" s="2">
        <v>39.56</v>
      </c>
      <c r="K900" s="2">
        <f t="shared" si="123"/>
        <v>0</v>
      </c>
      <c r="L900" s="2">
        <f t="shared" si="124"/>
        <v>39.56</v>
      </c>
      <c r="AL900" s="5" t="str">
        <f t="shared" si="120"/>
        <v/>
      </c>
      <c r="AN900" s="5" t="str">
        <f t="shared" si="122"/>
        <v/>
      </c>
      <c r="AP900" s="5" t="str">
        <f t="shared" si="121"/>
        <v/>
      </c>
      <c r="AR900" s="2">
        <v>39.56</v>
      </c>
      <c r="AS900" s="5">
        <f t="shared" si="125"/>
        <v>0</v>
      </c>
      <c r="AT900" s="11">
        <f t="shared" si="126"/>
        <v>0</v>
      </c>
      <c r="AU900" s="5">
        <f t="shared" si="127"/>
        <v>0</v>
      </c>
    </row>
    <row r="901" spans="1:47" x14ac:dyDescent="0.3">
      <c r="A901" s="1" t="s">
        <v>1282</v>
      </c>
      <c r="B901" s="1" t="s">
        <v>1283</v>
      </c>
      <c r="C901" s="1" t="s">
        <v>1284</v>
      </c>
      <c r="D901" s="1" t="s">
        <v>1285</v>
      </c>
      <c r="E901" s="1" t="s">
        <v>102</v>
      </c>
      <c r="F901" s="1" t="s">
        <v>103</v>
      </c>
      <c r="G901" s="1" t="s">
        <v>104</v>
      </c>
      <c r="H901" s="1" t="s">
        <v>52</v>
      </c>
      <c r="I901" s="2">
        <v>134.1</v>
      </c>
      <c r="J901" s="2">
        <v>11.21</v>
      </c>
      <c r="K901" s="2">
        <f t="shared" si="123"/>
        <v>0</v>
      </c>
      <c r="L901" s="2">
        <f t="shared" si="124"/>
        <v>11.21</v>
      </c>
      <c r="AL901" s="5" t="str">
        <f t="shared" si="120"/>
        <v/>
      </c>
      <c r="AN901" s="5" t="str">
        <f t="shared" si="122"/>
        <v/>
      </c>
      <c r="AP901" s="5" t="str">
        <f t="shared" si="121"/>
        <v/>
      </c>
      <c r="AR901" s="2">
        <v>11.21</v>
      </c>
      <c r="AS901" s="5">
        <f t="shared" si="125"/>
        <v>0</v>
      </c>
      <c r="AT901" s="11">
        <f t="shared" si="126"/>
        <v>0</v>
      </c>
      <c r="AU901" s="5">
        <f t="shared" si="127"/>
        <v>0</v>
      </c>
    </row>
    <row r="902" spans="1:47" x14ac:dyDescent="0.3">
      <c r="A902" s="1" t="s">
        <v>1286</v>
      </c>
      <c r="B902" s="1" t="s">
        <v>1287</v>
      </c>
      <c r="C902" s="1" t="s">
        <v>1284</v>
      </c>
      <c r="D902" s="1" t="s">
        <v>1285</v>
      </c>
      <c r="E902" s="1" t="s">
        <v>85</v>
      </c>
      <c r="F902" s="1" t="s">
        <v>103</v>
      </c>
      <c r="G902" s="1" t="s">
        <v>104</v>
      </c>
      <c r="H902" s="1" t="s">
        <v>52</v>
      </c>
      <c r="I902" s="2">
        <v>40.78</v>
      </c>
      <c r="J902" s="2">
        <v>40.770000000000003</v>
      </c>
      <c r="K902" s="2">
        <f t="shared" si="123"/>
        <v>0</v>
      </c>
      <c r="L902" s="2">
        <f t="shared" si="124"/>
        <v>39.990000000000009</v>
      </c>
      <c r="AL902" s="5" t="str">
        <f t="shared" si="120"/>
        <v/>
      </c>
      <c r="AN902" s="5" t="str">
        <f t="shared" si="122"/>
        <v/>
      </c>
      <c r="AO902" s="2">
        <v>1.1000000000000001</v>
      </c>
      <c r="AP902" s="5">
        <f t="shared" si="121"/>
        <v>1.1000000000000001</v>
      </c>
      <c r="AQ902" s="2">
        <v>1.64</v>
      </c>
      <c r="AR902" s="2">
        <v>37.250000000000007</v>
      </c>
      <c r="AS902" s="5">
        <f t="shared" si="125"/>
        <v>0</v>
      </c>
      <c r="AT902" s="11">
        <f t="shared" si="126"/>
        <v>0</v>
      </c>
      <c r="AU902" s="5">
        <f t="shared" si="127"/>
        <v>0</v>
      </c>
    </row>
    <row r="903" spans="1:47" x14ac:dyDescent="0.3">
      <c r="A903" s="1" t="s">
        <v>1288</v>
      </c>
      <c r="B903" s="1" t="s">
        <v>1271</v>
      </c>
      <c r="C903" s="1" t="s">
        <v>1272</v>
      </c>
      <c r="D903" s="1" t="s">
        <v>316</v>
      </c>
      <c r="E903" s="1" t="s">
        <v>80</v>
      </c>
      <c r="F903" s="1" t="s">
        <v>103</v>
      </c>
      <c r="G903" s="1" t="s">
        <v>104</v>
      </c>
      <c r="H903" s="1" t="s">
        <v>52</v>
      </c>
      <c r="I903" s="2">
        <v>40.729999999999997</v>
      </c>
      <c r="J903" s="2">
        <v>40.71</v>
      </c>
      <c r="K903" s="2">
        <f t="shared" si="123"/>
        <v>1.04</v>
      </c>
      <c r="L903" s="2">
        <f t="shared" si="124"/>
        <v>38.96</v>
      </c>
      <c r="R903" s="7">
        <v>0.05</v>
      </c>
      <c r="S903" s="5">
        <v>14.7775</v>
      </c>
      <c r="Z903" s="9">
        <v>0.99</v>
      </c>
      <c r="AA903" s="5">
        <v>33.015000000000001</v>
      </c>
      <c r="AL903" s="5" t="str">
        <f t="shared" si="120"/>
        <v/>
      </c>
      <c r="AN903" s="5" t="str">
        <f t="shared" si="122"/>
        <v/>
      </c>
      <c r="AO903" s="2">
        <v>0.13</v>
      </c>
      <c r="AP903" s="5">
        <f t="shared" si="121"/>
        <v>0.13</v>
      </c>
      <c r="AQ903" s="2">
        <v>0.18</v>
      </c>
      <c r="AR903" s="2">
        <v>38.65</v>
      </c>
      <c r="AS903" s="5">
        <f t="shared" si="125"/>
        <v>47.792500000000004</v>
      </c>
      <c r="AT903" s="11">
        <f t="shared" si="126"/>
        <v>2.2155639468093313E-3</v>
      </c>
      <c r="AU903" s="5">
        <f t="shared" si="127"/>
        <v>2.2155639468093313</v>
      </c>
    </row>
    <row r="904" spans="1:47" x14ac:dyDescent="0.3">
      <c r="A904" s="1" t="s">
        <v>1289</v>
      </c>
      <c r="B904" s="1" t="s">
        <v>1290</v>
      </c>
      <c r="C904" s="1" t="s">
        <v>1291</v>
      </c>
      <c r="D904" s="1" t="s">
        <v>316</v>
      </c>
      <c r="E904" s="1" t="s">
        <v>109</v>
      </c>
      <c r="F904" s="1" t="s">
        <v>128</v>
      </c>
      <c r="G904" s="1" t="s">
        <v>104</v>
      </c>
      <c r="H904" s="1" t="s">
        <v>52</v>
      </c>
      <c r="I904" s="2">
        <v>4.58</v>
      </c>
      <c r="J904" s="2">
        <v>4.5599999999999996</v>
      </c>
      <c r="K904" s="2">
        <f t="shared" si="123"/>
        <v>1.0900000000000001</v>
      </c>
      <c r="L904" s="2">
        <f t="shared" si="124"/>
        <v>3.47</v>
      </c>
      <c r="T904" s="8">
        <v>7.0000000000000007E-2</v>
      </c>
      <c r="U904" s="5">
        <v>5.3900000000000006</v>
      </c>
      <c r="Z904" s="9">
        <v>1.02</v>
      </c>
      <c r="AA904" s="5">
        <v>31.62</v>
      </c>
      <c r="AL904" s="5" t="str">
        <f t="shared" si="120"/>
        <v/>
      </c>
      <c r="AN904" s="5" t="str">
        <f t="shared" si="122"/>
        <v/>
      </c>
      <c r="AP904" s="5" t="str">
        <f t="shared" si="121"/>
        <v/>
      </c>
      <c r="AR904" s="2">
        <v>3.47</v>
      </c>
      <c r="AS904" s="5">
        <f t="shared" si="125"/>
        <v>37.010000000000005</v>
      </c>
      <c r="AT904" s="11">
        <f t="shared" si="126"/>
        <v>1.7157089851213758E-3</v>
      </c>
      <c r="AU904" s="5">
        <f t="shared" si="127"/>
        <v>1.7157089851213758</v>
      </c>
    </row>
    <row r="905" spans="1:47" x14ac:dyDescent="0.3">
      <c r="A905" s="1" t="s">
        <v>1292</v>
      </c>
      <c r="B905" s="1" t="s">
        <v>1293</v>
      </c>
      <c r="C905" s="1" t="s">
        <v>1294</v>
      </c>
      <c r="D905" s="1" t="s">
        <v>316</v>
      </c>
      <c r="E905" s="1" t="s">
        <v>61</v>
      </c>
      <c r="F905" s="1" t="s">
        <v>128</v>
      </c>
      <c r="G905" s="1" t="s">
        <v>104</v>
      </c>
      <c r="H905" s="1" t="s">
        <v>52</v>
      </c>
      <c r="I905" s="2">
        <v>83.14</v>
      </c>
      <c r="J905" s="2">
        <v>41.07</v>
      </c>
      <c r="K905" s="2">
        <f t="shared" si="123"/>
        <v>1.6</v>
      </c>
      <c r="L905" s="2">
        <f t="shared" si="124"/>
        <v>38.39</v>
      </c>
      <c r="T905" s="8">
        <v>0.05</v>
      </c>
      <c r="U905" s="5">
        <v>4.2350000000000003</v>
      </c>
      <c r="Z905" s="9">
        <v>1.55</v>
      </c>
      <c r="AA905" s="5">
        <v>55.025000000000013</v>
      </c>
      <c r="AL905" s="5" t="str">
        <f t="shared" si="120"/>
        <v/>
      </c>
      <c r="AN905" s="5" t="str">
        <f t="shared" si="122"/>
        <v/>
      </c>
      <c r="AP905" s="5" t="str">
        <f t="shared" si="121"/>
        <v/>
      </c>
      <c r="AR905" s="2">
        <v>38.39</v>
      </c>
      <c r="AS905" s="5">
        <f t="shared" si="125"/>
        <v>59.260000000000012</v>
      </c>
      <c r="AT905" s="11">
        <f t="shared" si="126"/>
        <v>2.7471741274869696E-3</v>
      </c>
      <c r="AU905" s="5">
        <f t="shared" si="127"/>
        <v>2.7471741274869697</v>
      </c>
    </row>
    <row r="906" spans="1:47" x14ac:dyDescent="0.3">
      <c r="A906" s="1" t="s">
        <v>1292</v>
      </c>
      <c r="B906" s="1" t="s">
        <v>1293</v>
      </c>
      <c r="C906" s="1" t="s">
        <v>1294</v>
      </c>
      <c r="D906" s="1" t="s">
        <v>316</v>
      </c>
      <c r="E906" s="1" t="s">
        <v>60</v>
      </c>
      <c r="F906" s="1" t="s">
        <v>128</v>
      </c>
      <c r="G906" s="1" t="s">
        <v>104</v>
      </c>
      <c r="H906" s="1" t="s">
        <v>52</v>
      </c>
      <c r="I906" s="2">
        <v>83.14</v>
      </c>
      <c r="J906" s="2">
        <v>42.05</v>
      </c>
      <c r="K906" s="2">
        <f t="shared" si="123"/>
        <v>0</v>
      </c>
      <c r="L906" s="2">
        <f t="shared" si="124"/>
        <v>42.05</v>
      </c>
      <c r="AL906" s="5" t="str">
        <f t="shared" si="120"/>
        <v/>
      </c>
      <c r="AN906" s="5" t="str">
        <f t="shared" si="122"/>
        <v/>
      </c>
      <c r="AP906" s="5" t="str">
        <f t="shared" si="121"/>
        <v/>
      </c>
      <c r="AR906" s="2">
        <v>42.05</v>
      </c>
      <c r="AS906" s="5">
        <f t="shared" si="125"/>
        <v>0</v>
      </c>
      <c r="AT906" s="11">
        <f t="shared" si="126"/>
        <v>0</v>
      </c>
      <c r="AU906" s="5">
        <f t="shared" si="127"/>
        <v>0</v>
      </c>
    </row>
    <row r="907" spans="1:47" x14ac:dyDescent="0.3">
      <c r="A907" s="1" t="s">
        <v>1295</v>
      </c>
      <c r="B907" s="1" t="s">
        <v>1296</v>
      </c>
      <c r="C907" s="1" t="s">
        <v>1297</v>
      </c>
      <c r="D907" s="1" t="s">
        <v>1298</v>
      </c>
      <c r="E907" s="1" t="s">
        <v>109</v>
      </c>
      <c r="F907" s="1" t="s">
        <v>128</v>
      </c>
      <c r="G907" s="1" t="s">
        <v>104</v>
      </c>
      <c r="H907" s="1" t="s">
        <v>52</v>
      </c>
      <c r="I907" s="2">
        <v>37.31</v>
      </c>
      <c r="J907" s="2">
        <v>37.299999999999997</v>
      </c>
      <c r="K907" s="2">
        <f t="shared" si="123"/>
        <v>0</v>
      </c>
      <c r="L907" s="2">
        <f t="shared" si="124"/>
        <v>37.299999999999997</v>
      </c>
      <c r="AL907" s="5" t="str">
        <f t="shared" si="120"/>
        <v/>
      </c>
      <c r="AN907" s="5" t="str">
        <f t="shared" si="122"/>
        <v/>
      </c>
      <c r="AP907" s="5" t="str">
        <f t="shared" si="121"/>
        <v/>
      </c>
      <c r="AR907" s="2">
        <v>37.299999999999997</v>
      </c>
      <c r="AS907" s="5">
        <f t="shared" si="125"/>
        <v>0</v>
      </c>
      <c r="AT907" s="11">
        <f t="shared" si="126"/>
        <v>0</v>
      </c>
      <c r="AU907" s="5">
        <f t="shared" si="127"/>
        <v>0</v>
      </c>
    </row>
    <row r="908" spans="1:47" x14ac:dyDescent="0.3">
      <c r="A908" s="1" t="s">
        <v>1299</v>
      </c>
      <c r="B908" s="1" t="s">
        <v>1290</v>
      </c>
      <c r="C908" s="1" t="s">
        <v>1291</v>
      </c>
      <c r="D908" s="1" t="s">
        <v>316</v>
      </c>
      <c r="E908" s="1" t="s">
        <v>51</v>
      </c>
      <c r="F908" s="1" t="s">
        <v>128</v>
      </c>
      <c r="G908" s="1" t="s">
        <v>104</v>
      </c>
      <c r="H908" s="1" t="s">
        <v>52</v>
      </c>
      <c r="I908" s="2">
        <v>41.22</v>
      </c>
      <c r="J908" s="2">
        <v>40.92</v>
      </c>
      <c r="K908" s="2">
        <f t="shared" si="123"/>
        <v>2.76</v>
      </c>
      <c r="L908" s="2">
        <f t="shared" si="124"/>
        <v>37.239999999999988</v>
      </c>
      <c r="R908" s="7">
        <v>1.64</v>
      </c>
      <c r="S908" s="5">
        <v>421.48</v>
      </c>
      <c r="T908" s="8">
        <v>0.04</v>
      </c>
      <c r="U908" s="5">
        <v>3.08</v>
      </c>
      <c r="Z908" s="9">
        <v>1.08</v>
      </c>
      <c r="AA908" s="5">
        <v>33.479999999999997</v>
      </c>
      <c r="AL908" s="5" t="str">
        <f t="shared" si="120"/>
        <v/>
      </c>
      <c r="AN908" s="5" t="str">
        <f t="shared" si="122"/>
        <v/>
      </c>
      <c r="AP908" s="5" t="str">
        <f t="shared" si="121"/>
        <v/>
      </c>
      <c r="AR908" s="2">
        <v>37.239999999999988</v>
      </c>
      <c r="AS908" s="5">
        <f t="shared" si="125"/>
        <v>458.04</v>
      </c>
      <c r="AT908" s="11">
        <f t="shared" si="126"/>
        <v>2.1233810957713994E-2</v>
      </c>
      <c r="AU908" s="5">
        <f t="shared" si="127"/>
        <v>21.233810957713995</v>
      </c>
    </row>
    <row r="909" spans="1:47" x14ac:dyDescent="0.3">
      <c r="A909" s="1" t="s">
        <v>1300</v>
      </c>
      <c r="B909" s="1" t="s">
        <v>1301</v>
      </c>
      <c r="C909" s="1" t="s">
        <v>1302</v>
      </c>
      <c r="D909" s="1" t="s">
        <v>1303</v>
      </c>
      <c r="E909" s="1" t="s">
        <v>55</v>
      </c>
      <c r="F909" s="1" t="s">
        <v>128</v>
      </c>
      <c r="G909" s="1" t="s">
        <v>104</v>
      </c>
      <c r="H909" s="1" t="s">
        <v>52</v>
      </c>
      <c r="I909" s="2">
        <v>82.13</v>
      </c>
      <c r="J909" s="2">
        <v>40.53</v>
      </c>
      <c r="K909" s="2">
        <f t="shared" si="123"/>
        <v>0.13</v>
      </c>
      <c r="L909" s="2">
        <f t="shared" si="124"/>
        <v>39.869999999999997</v>
      </c>
      <c r="R909" s="7">
        <v>0.13</v>
      </c>
      <c r="S909" s="5">
        <v>33.409999999999997</v>
      </c>
      <c r="AL909" s="5" t="str">
        <f t="shared" si="120"/>
        <v/>
      </c>
      <c r="AN909" s="5" t="str">
        <f t="shared" si="122"/>
        <v/>
      </c>
      <c r="AP909" s="5" t="str">
        <f t="shared" si="121"/>
        <v/>
      </c>
      <c r="AR909" s="2">
        <v>39.869999999999997</v>
      </c>
      <c r="AS909" s="5">
        <f t="shared" si="125"/>
        <v>33.409999999999997</v>
      </c>
      <c r="AT909" s="11">
        <f t="shared" si="126"/>
        <v>1.5488202429858185E-3</v>
      </c>
      <c r="AU909" s="5">
        <f t="shared" si="127"/>
        <v>1.5488202429858187</v>
      </c>
    </row>
    <row r="910" spans="1:47" x14ac:dyDescent="0.3">
      <c r="A910" s="1" t="s">
        <v>1300</v>
      </c>
      <c r="B910" s="1" t="s">
        <v>1301</v>
      </c>
      <c r="C910" s="1" t="s">
        <v>1302</v>
      </c>
      <c r="D910" s="1" t="s">
        <v>1303</v>
      </c>
      <c r="E910" s="1" t="s">
        <v>66</v>
      </c>
      <c r="F910" s="1" t="s">
        <v>128</v>
      </c>
      <c r="G910" s="1" t="s">
        <v>104</v>
      </c>
      <c r="H910" s="1" t="s">
        <v>52</v>
      </c>
      <c r="I910" s="2">
        <v>82.13</v>
      </c>
      <c r="J910" s="2">
        <v>40.98</v>
      </c>
      <c r="K910" s="2">
        <f t="shared" si="123"/>
        <v>0</v>
      </c>
      <c r="L910" s="2">
        <f t="shared" si="124"/>
        <v>40</v>
      </c>
      <c r="AL910" s="5" t="str">
        <f t="shared" si="120"/>
        <v/>
      </c>
      <c r="AN910" s="5" t="str">
        <f t="shared" si="122"/>
        <v/>
      </c>
      <c r="AP910" s="5" t="str">
        <f t="shared" si="121"/>
        <v/>
      </c>
      <c r="AR910" s="2">
        <v>40</v>
      </c>
      <c r="AS910" s="5">
        <f t="shared" si="125"/>
        <v>0</v>
      </c>
      <c r="AT910" s="11">
        <f t="shared" si="126"/>
        <v>0</v>
      </c>
      <c r="AU910" s="5">
        <f t="shared" si="127"/>
        <v>0</v>
      </c>
    </row>
    <row r="911" spans="1:47" x14ac:dyDescent="0.3">
      <c r="A911" s="1" t="s">
        <v>1304</v>
      </c>
      <c r="B911" s="1" t="s">
        <v>1305</v>
      </c>
      <c r="C911" s="1" t="s">
        <v>1306</v>
      </c>
      <c r="D911" s="1" t="s">
        <v>1307</v>
      </c>
      <c r="E911" s="1" t="s">
        <v>71</v>
      </c>
      <c r="F911" s="1" t="s">
        <v>128</v>
      </c>
      <c r="G911" s="1" t="s">
        <v>104</v>
      </c>
      <c r="H911" s="1" t="s">
        <v>52</v>
      </c>
      <c r="I911" s="2">
        <v>84.63</v>
      </c>
      <c r="J911" s="2">
        <v>40.78</v>
      </c>
      <c r="K911" s="2">
        <f t="shared" si="123"/>
        <v>0</v>
      </c>
      <c r="L911" s="2">
        <f t="shared" si="124"/>
        <v>40</v>
      </c>
      <c r="AL911" s="5" t="str">
        <f t="shared" si="120"/>
        <v/>
      </c>
      <c r="AN911" s="5" t="str">
        <f t="shared" si="122"/>
        <v/>
      </c>
      <c r="AP911" s="5" t="str">
        <f t="shared" si="121"/>
        <v/>
      </c>
      <c r="AR911" s="2">
        <v>40</v>
      </c>
      <c r="AS911" s="5">
        <f t="shared" si="125"/>
        <v>0</v>
      </c>
      <c r="AT911" s="11">
        <f t="shared" si="126"/>
        <v>0</v>
      </c>
      <c r="AU911" s="5">
        <f t="shared" si="127"/>
        <v>0</v>
      </c>
    </row>
    <row r="912" spans="1:47" x14ac:dyDescent="0.3">
      <c r="A912" s="1" t="s">
        <v>1304</v>
      </c>
      <c r="B912" s="1" t="s">
        <v>1305</v>
      </c>
      <c r="C912" s="1" t="s">
        <v>1306</v>
      </c>
      <c r="D912" s="1" t="s">
        <v>1307</v>
      </c>
      <c r="E912" s="1" t="s">
        <v>62</v>
      </c>
      <c r="F912" s="1" t="s">
        <v>128</v>
      </c>
      <c r="G912" s="1" t="s">
        <v>104</v>
      </c>
      <c r="H912" s="1" t="s">
        <v>52</v>
      </c>
      <c r="I912" s="2">
        <v>84.63</v>
      </c>
      <c r="J912" s="2">
        <v>42.22</v>
      </c>
      <c r="K912" s="2">
        <f t="shared" si="123"/>
        <v>0</v>
      </c>
      <c r="L912" s="2">
        <f t="shared" si="124"/>
        <v>42.22</v>
      </c>
      <c r="AL912" s="5" t="str">
        <f t="shared" si="120"/>
        <v/>
      </c>
      <c r="AN912" s="5" t="str">
        <f t="shared" si="122"/>
        <v/>
      </c>
      <c r="AP912" s="5" t="str">
        <f t="shared" si="121"/>
        <v/>
      </c>
      <c r="AR912" s="2">
        <v>42.22</v>
      </c>
      <c r="AS912" s="5">
        <f t="shared" si="125"/>
        <v>0</v>
      </c>
      <c r="AT912" s="11">
        <f t="shared" si="126"/>
        <v>0</v>
      </c>
      <c r="AU912" s="5">
        <f t="shared" si="127"/>
        <v>0</v>
      </c>
    </row>
    <row r="913" spans="1:47" x14ac:dyDescent="0.3">
      <c r="A913" s="1" t="s">
        <v>1308</v>
      </c>
      <c r="B913" s="1" t="s">
        <v>1309</v>
      </c>
      <c r="C913" s="1" t="s">
        <v>1310</v>
      </c>
      <c r="D913" s="1" t="s">
        <v>1311</v>
      </c>
      <c r="E913" s="1" t="s">
        <v>102</v>
      </c>
      <c r="F913" s="1" t="s">
        <v>128</v>
      </c>
      <c r="G913" s="1" t="s">
        <v>104</v>
      </c>
      <c r="H913" s="1" t="s">
        <v>52</v>
      </c>
      <c r="I913" s="2">
        <v>40.94</v>
      </c>
      <c r="J913" s="2">
        <v>40.92</v>
      </c>
      <c r="K913" s="2">
        <f t="shared" si="123"/>
        <v>0</v>
      </c>
      <c r="L913" s="2">
        <f t="shared" si="124"/>
        <v>40</v>
      </c>
      <c r="AL913" s="5" t="str">
        <f t="shared" si="120"/>
        <v/>
      </c>
      <c r="AN913" s="5" t="str">
        <f t="shared" si="122"/>
        <v/>
      </c>
      <c r="AP913" s="5" t="str">
        <f t="shared" si="121"/>
        <v/>
      </c>
      <c r="AR913" s="2">
        <v>40</v>
      </c>
      <c r="AS913" s="5">
        <f t="shared" si="125"/>
        <v>0</v>
      </c>
      <c r="AT913" s="11">
        <f t="shared" si="126"/>
        <v>0</v>
      </c>
      <c r="AU913" s="5">
        <f t="shared" si="127"/>
        <v>0</v>
      </c>
    </row>
    <row r="914" spans="1:47" x14ac:dyDescent="0.3">
      <c r="A914" s="1" t="s">
        <v>1312</v>
      </c>
      <c r="B914" s="1" t="s">
        <v>1313</v>
      </c>
      <c r="C914" s="1" t="s">
        <v>1314</v>
      </c>
      <c r="D914" s="1" t="s">
        <v>660</v>
      </c>
      <c r="E914" s="1" t="s">
        <v>65</v>
      </c>
      <c r="F914" s="1" t="s">
        <v>128</v>
      </c>
      <c r="G914" s="1" t="s">
        <v>104</v>
      </c>
      <c r="H914" s="1" t="s">
        <v>52</v>
      </c>
      <c r="I914" s="2">
        <v>60.76</v>
      </c>
      <c r="J914" s="2">
        <v>19.2</v>
      </c>
      <c r="K914" s="2">
        <f t="shared" si="123"/>
        <v>0.12</v>
      </c>
      <c r="L914" s="2">
        <f t="shared" si="124"/>
        <v>19.079999999999998</v>
      </c>
      <c r="R914" s="7">
        <v>0.01</v>
      </c>
      <c r="S914" s="5">
        <v>2.57</v>
      </c>
      <c r="Z914" s="9">
        <v>0.11</v>
      </c>
      <c r="AA914" s="5">
        <v>3.41</v>
      </c>
      <c r="AL914" s="5" t="str">
        <f t="shared" ref="AL914:AL977" si="128">IF(AK914&gt;0,AK914*$AL$1,"")</f>
        <v/>
      </c>
      <c r="AN914" s="5" t="str">
        <f t="shared" si="122"/>
        <v/>
      </c>
      <c r="AP914" s="5" t="str">
        <f t="shared" si="121"/>
        <v/>
      </c>
      <c r="AR914" s="2">
        <v>19.079999999999998</v>
      </c>
      <c r="AS914" s="5">
        <f t="shared" si="125"/>
        <v>5.98</v>
      </c>
      <c r="AT914" s="11">
        <f t="shared" si="126"/>
        <v>2.7722074388073024E-4</v>
      </c>
      <c r="AU914" s="5">
        <f t="shared" si="127"/>
        <v>0.27722074388073026</v>
      </c>
    </row>
    <row r="915" spans="1:47" x14ac:dyDescent="0.3">
      <c r="A915" s="1" t="s">
        <v>1312</v>
      </c>
      <c r="B915" s="1" t="s">
        <v>1313</v>
      </c>
      <c r="C915" s="1" t="s">
        <v>1314</v>
      </c>
      <c r="D915" s="1" t="s">
        <v>660</v>
      </c>
      <c r="E915" s="1" t="s">
        <v>63</v>
      </c>
      <c r="F915" s="1" t="s">
        <v>128</v>
      </c>
      <c r="G915" s="1" t="s">
        <v>104</v>
      </c>
      <c r="H915" s="1" t="s">
        <v>52</v>
      </c>
      <c r="I915" s="2">
        <v>60.76</v>
      </c>
      <c r="J915" s="2">
        <v>39.24</v>
      </c>
      <c r="K915" s="2">
        <f t="shared" si="123"/>
        <v>20.77</v>
      </c>
      <c r="L915" s="2">
        <f t="shared" si="124"/>
        <v>18.46</v>
      </c>
      <c r="R915" s="7">
        <v>8.58</v>
      </c>
      <c r="S915" s="5">
        <v>2639.39</v>
      </c>
      <c r="T915" s="8">
        <v>10.19</v>
      </c>
      <c r="U915" s="5">
        <v>859.12750000000005</v>
      </c>
      <c r="Z915" s="9">
        <v>2</v>
      </c>
      <c r="AA915" s="5">
        <v>63.24</v>
      </c>
      <c r="AL915" s="5" t="str">
        <f t="shared" si="128"/>
        <v/>
      </c>
      <c r="AN915" s="5" t="str">
        <f t="shared" si="122"/>
        <v/>
      </c>
      <c r="AP915" s="5" t="str">
        <f t="shared" si="121"/>
        <v/>
      </c>
      <c r="AR915" s="2">
        <v>18.46</v>
      </c>
      <c r="AS915" s="5">
        <f t="shared" si="125"/>
        <v>3561.7574999999997</v>
      </c>
      <c r="AT915" s="11">
        <f t="shared" si="126"/>
        <v>0.16511589693524581</v>
      </c>
      <c r="AU915" s="5">
        <f t="shared" si="127"/>
        <v>165.11589693524581</v>
      </c>
    </row>
    <row r="916" spans="1:47" x14ac:dyDescent="0.3">
      <c r="A916" s="1" t="s">
        <v>1315</v>
      </c>
      <c r="B916" s="1" t="s">
        <v>1316</v>
      </c>
      <c r="C916" s="1" t="s">
        <v>1317</v>
      </c>
      <c r="D916" s="1" t="s">
        <v>598</v>
      </c>
      <c r="E916" s="1" t="s">
        <v>74</v>
      </c>
      <c r="F916" s="1" t="s">
        <v>128</v>
      </c>
      <c r="G916" s="1" t="s">
        <v>104</v>
      </c>
      <c r="H916" s="1" t="s">
        <v>52</v>
      </c>
      <c r="I916" s="2">
        <v>61.35</v>
      </c>
      <c r="J916" s="2">
        <v>38.1</v>
      </c>
      <c r="K916" s="2">
        <f t="shared" si="123"/>
        <v>0.27</v>
      </c>
      <c r="L916" s="2">
        <f t="shared" si="124"/>
        <v>37.83</v>
      </c>
      <c r="Z916" s="9">
        <v>0.27</v>
      </c>
      <c r="AA916" s="5">
        <v>8.370000000000001</v>
      </c>
      <c r="AL916" s="5" t="str">
        <f t="shared" si="128"/>
        <v/>
      </c>
      <c r="AN916" s="5" t="str">
        <f t="shared" si="122"/>
        <v/>
      </c>
      <c r="AP916" s="5" t="str">
        <f t="shared" si="121"/>
        <v/>
      </c>
      <c r="AR916" s="2">
        <v>37.83</v>
      </c>
      <c r="AS916" s="5">
        <f t="shared" si="125"/>
        <v>8.370000000000001</v>
      </c>
      <c r="AT916" s="11">
        <f t="shared" si="126"/>
        <v>3.8801632546516933E-4</v>
      </c>
      <c r="AU916" s="5">
        <f t="shared" si="127"/>
        <v>0.38801632546516934</v>
      </c>
    </row>
    <row r="917" spans="1:47" x14ac:dyDescent="0.3">
      <c r="A917" s="1" t="s">
        <v>1315</v>
      </c>
      <c r="B917" s="1" t="s">
        <v>1316</v>
      </c>
      <c r="C917" s="1" t="s">
        <v>1317</v>
      </c>
      <c r="D917" s="1" t="s">
        <v>598</v>
      </c>
      <c r="E917" s="1" t="s">
        <v>65</v>
      </c>
      <c r="F917" s="1" t="s">
        <v>128</v>
      </c>
      <c r="G917" s="1" t="s">
        <v>104</v>
      </c>
      <c r="H917" s="1" t="s">
        <v>52</v>
      </c>
      <c r="I917" s="2">
        <v>61.35</v>
      </c>
      <c r="J917" s="2">
        <v>19.95</v>
      </c>
      <c r="K917" s="2">
        <f t="shared" si="123"/>
        <v>0</v>
      </c>
      <c r="L917" s="2">
        <f t="shared" si="124"/>
        <v>19.940000000000001</v>
      </c>
      <c r="AL917" s="5" t="str">
        <f t="shared" si="128"/>
        <v/>
      </c>
      <c r="AN917" s="5" t="str">
        <f t="shared" si="122"/>
        <v/>
      </c>
      <c r="AP917" s="5" t="str">
        <f t="shared" si="121"/>
        <v/>
      </c>
      <c r="AR917" s="2">
        <v>19.940000000000001</v>
      </c>
      <c r="AS917" s="5">
        <f t="shared" si="125"/>
        <v>0</v>
      </c>
      <c r="AT917" s="11">
        <f t="shared" si="126"/>
        <v>0</v>
      </c>
      <c r="AU917" s="5">
        <f t="shared" si="127"/>
        <v>0</v>
      </c>
    </row>
    <row r="918" spans="1:47" x14ac:dyDescent="0.3">
      <c r="A918" s="1" t="s">
        <v>1318</v>
      </c>
      <c r="B918" s="1" t="s">
        <v>1313</v>
      </c>
      <c r="C918" s="1" t="s">
        <v>1314</v>
      </c>
      <c r="D918" s="1" t="s">
        <v>660</v>
      </c>
      <c r="E918" s="1" t="s">
        <v>85</v>
      </c>
      <c r="F918" s="1" t="s">
        <v>128</v>
      </c>
      <c r="G918" s="1" t="s">
        <v>104</v>
      </c>
      <c r="H918" s="1" t="s">
        <v>52</v>
      </c>
      <c r="I918" s="2">
        <v>81.61</v>
      </c>
      <c r="J918" s="2">
        <v>39.75</v>
      </c>
      <c r="K918" s="2">
        <f t="shared" si="123"/>
        <v>0</v>
      </c>
      <c r="L918" s="2">
        <f t="shared" si="124"/>
        <v>39.75</v>
      </c>
      <c r="AL918" s="5" t="str">
        <f t="shared" si="128"/>
        <v/>
      </c>
      <c r="AN918" s="5" t="str">
        <f t="shared" si="122"/>
        <v/>
      </c>
      <c r="AP918" s="5" t="str">
        <f t="shared" si="121"/>
        <v/>
      </c>
      <c r="AR918" s="2">
        <v>39.75</v>
      </c>
      <c r="AS918" s="5">
        <f t="shared" si="125"/>
        <v>0</v>
      </c>
      <c r="AT918" s="11">
        <f t="shared" si="126"/>
        <v>0</v>
      </c>
      <c r="AU918" s="5">
        <f t="shared" si="127"/>
        <v>0</v>
      </c>
    </row>
    <row r="919" spans="1:47" x14ac:dyDescent="0.3">
      <c r="A919" s="1" t="s">
        <v>1318</v>
      </c>
      <c r="B919" s="1" t="s">
        <v>1313</v>
      </c>
      <c r="C919" s="1" t="s">
        <v>1314</v>
      </c>
      <c r="D919" s="1" t="s">
        <v>660</v>
      </c>
      <c r="E919" s="1" t="s">
        <v>64</v>
      </c>
      <c r="F919" s="1" t="s">
        <v>128</v>
      </c>
      <c r="G919" s="1" t="s">
        <v>104</v>
      </c>
      <c r="H919" s="1" t="s">
        <v>52</v>
      </c>
      <c r="I919" s="2">
        <v>81.61</v>
      </c>
      <c r="J919" s="2">
        <v>40.83</v>
      </c>
      <c r="K919" s="2">
        <f t="shared" si="123"/>
        <v>0.01</v>
      </c>
      <c r="L919" s="2">
        <f t="shared" si="124"/>
        <v>39.99</v>
      </c>
      <c r="P919" s="6">
        <v>0.01</v>
      </c>
      <c r="Q919" s="5">
        <v>4.2050000000000001</v>
      </c>
      <c r="AL919" s="5" t="str">
        <f t="shared" si="128"/>
        <v/>
      </c>
      <c r="AN919" s="5" t="str">
        <f t="shared" si="122"/>
        <v/>
      </c>
      <c r="AP919" s="5" t="str">
        <f t="shared" ref="AP919:AP982" si="129">IF(AO919&gt;0,AO919*$AP$1,"")</f>
        <v/>
      </c>
      <c r="AR919" s="2">
        <v>39.99</v>
      </c>
      <c r="AS919" s="5">
        <f t="shared" si="125"/>
        <v>4.2050000000000001</v>
      </c>
      <c r="AT919" s="11">
        <f t="shared" si="126"/>
        <v>1.949353224111155E-4</v>
      </c>
      <c r="AU919" s="5">
        <f t="shared" si="127"/>
        <v>0.1949353224111155</v>
      </c>
    </row>
    <row r="920" spans="1:47" x14ac:dyDescent="0.3">
      <c r="A920" s="1" t="s">
        <v>1319</v>
      </c>
      <c r="B920" s="1" t="s">
        <v>1320</v>
      </c>
      <c r="C920" s="1" t="s">
        <v>1321</v>
      </c>
      <c r="D920" s="1" t="s">
        <v>1233</v>
      </c>
      <c r="E920" s="1" t="s">
        <v>86</v>
      </c>
      <c r="F920" s="1" t="s">
        <v>128</v>
      </c>
      <c r="G920" s="1" t="s">
        <v>104</v>
      </c>
      <c r="H920" s="1" t="s">
        <v>52</v>
      </c>
      <c r="I920" s="2">
        <v>61.41</v>
      </c>
      <c r="J920" s="2">
        <v>39.9</v>
      </c>
      <c r="K920" s="2">
        <f t="shared" si="123"/>
        <v>17.59</v>
      </c>
      <c r="L920" s="2">
        <f t="shared" si="124"/>
        <v>22.3</v>
      </c>
      <c r="P920" s="6">
        <v>0.14000000000000001</v>
      </c>
      <c r="Q920" s="5">
        <v>58.87</v>
      </c>
      <c r="R920" s="7">
        <v>10.91</v>
      </c>
      <c r="S920" s="5">
        <v>2803.87</v>
      </c>
      <c r="T920" s="8">
        <v>6.54</v>
      </c>
      <c r="U920" s="5">
        <v>503.58</v>
      </c>
      <c r="AL920" s="5" t="str">
        <f t="shared" si="128"/>
        <v/>
      </c>
      <c r="AN920" s="5" t="str">
        <f t="shared" si="122"/>
        <v/>
      </c>
      <c r="AP920" s="5" t="str">
        <f t="shared" si="129"/>
        <v/>
      </c>
      <c r="AR920" s="2">
        <v>22.3</v>
      </c>
      <c r="AS920" s="5">
        <f t="shared" si="125"/>
        <v>3366.3199999999997</v>
      </c>
      <c r="AT920" s="11">
        <f t="shared" si="126"/>
        <v>0.15605580845160197</v>
      </c>
      <c r="AU920" s="5">
        <f t="shared" si="127"/>
        <v>156.05580845160196</v>
      </c>
    </row>
    <row r="921" spans="1:47" x14ac:dyDescent="0.3">
      <c r="A921" s="1" t="s">
        <v>1319</v>
      </c>
      <c r="B921" s="1" t="s">
        <v>1320</v>
      </c>
      <c r="C921" s="1" t="s">
        <v>1321</v>
      </c>
      <c r="D921" s="1" t="s">
        <v>1233</v>
      </c>
      <c r="E921" s="1" t="s">
        <v>80</v>
      </c>
      <c r="F921" s="1" t="s">
        <v>128</v>
      </c>
      <c r="G921" s="1" t="s">
        <v>104</v>
      </c>
      <c r="H921" s="1" t="s">
        <v>52</v>
      </c>
      <c r="I921" s="2">
        <v>61.41</v>
      </c>
      <c r="J921" s="2">
        <v>19.829999999999998</v>
      </c>
      <c r="K921" s="2">
        <f t="shared" si="123"/>
        <v>6.9500000000000011</v>
      </c>
      <c r="L921" s="2">
        <f t="shared" si="124"/>
        <v>12.88</v>
      </c>
      <c r="P921" s="6">
        <v>0.74</v>
      </c>
      <c r="Q921" s="5">
        <v>311.17</v>
      </c>
      <c r="R921" s="7">
        <v>2.79</v>
      </c>
      <c r="S921" s="5">
        <v>717.03</v>
      </c>
      <c r="T921" s="8">
        <v>2.02</v>
      </c>
      <c r="U921" s="5">
        <v>155.54</v>
      </c>
      <c r="Z921" s="9">
        <v>1.4</v>
      </c>
      <c r="AA921" s="5">
        <v>43.4</v>
      </c>
      <c r="AL921" s="5" t="str">
        <f t="shared" si="128"/>
        <v/>
      </c>
      <c r="AN921" s="5" t="str">
        <f t="shared" si="122"/>
        <v/>
      </c>
      <c r="AP921" s="5" t="str">
        <f t="shared" si="129"/>
        <v/>
      </c>
      <c r="AR921" s="2">
        <v>12.88</v>
      </c>
      <c r="AS921" s="5">
        <f t="shared" si="125"/>
        <v>1227.1400000000001</v>
      </c>
      <c r="AT921" s="11">
        <f t="shared" si="126"/>
        <v>5.6887736395618616E-2</v>
      </c>
      <c r="AU921" s="5">
        <f t="shared" si="127"/>
        <v>56.88773639561861</v>
      </c>
    </row>
    <row r="922" spans="1:47" x14ac:dyDescent="0.3">
      <c r="A922" s="1" t="s">
        <v>1322</v>
      </c>
      <c r="B922" s="1" t="s">
        <v>1323</v>
      </c>
      <c r="C922" s="1" t="s">
        <v>1324</v>
      </c>
      <c r="D922" s="1" t="s">
        <v>316</v>
      </c>
      <c r="E922" s="1" t="s">
        <v>80</v>
      </c>
      <c r="F922" s="1" t="s">
        <v>128</v>
      </c>
      <c r="G922" s="1" t="s">
        <v>104</v>
      </c>
      <c r="H922" s="1" t="s">
        <v>52</v>
      </c>
      <c r="I922" s="2">
        <v>20.54</v>
      </c>
      <c r="J922" s="2">
        <v>18.829999999999998</v>
      </c>
      <c r="K922" s="2">
        <f t="shared" si="123"/>
        <v>3.1100000000000003</v>
      </c>
      <c r="L922" s="2">
        <f t="shared" si="124"/>
        <v>15.72</v>
      </c>
      <c r="P922" s="6">
        <v>1.55</v>
      </c>
      <c r="Q922" s="5">
        <v>651.77499999999998</v>
      </c>
      <c r="R922" s="7">
        <v>0.48</v>
      </c>
      <c r="S922" s="5">
        <v>123.36</v>
      </c>
      <c r="Z922" s="9">
        <v>1.08</v>
      </c>
      <c r="AA922" s="5">
        <v>33.479999999999997</v>
      </c>
      <c r="AL922" s="5" t="str">
        <f t="shared" si="128"/>
        <v/>
      </c>
      <c r="AN922" s="5" t="str">
        <f t="shared" si="122"/>
        <v/>
      </c>
      <c r="AP922" s="5" t="str">
        <f t="shared" si="129"/>
        <v/>
      </c>
      <c r="AR922" s="2">
        <v>15.72</v>
      </c>
      <c r="AS922" s="5">
        <f t="shared" si="125"/>
        <v>808.61500000000001</v>
      </c>
      <c r="AT922" s="11">
        <f t="shared" si="126"/>
        <v>3.7485761172761985E-2</v>
      </c>
      <c r="AU922" s="5">
        <f t="shared" si="127"/>
        <v>37.48576117276199</v>
      </c>
    </row>
    <row r="923" spans="1:47" x14ac:dyDescent="0.3">
      <c r="A923" s="1" t="s">
        <v>1325</v>
      </c>
      <c r="B923" s="1" t="s">
        <v>527</v>
      </c>
      <c r="C923" s="1" t="s">
        <v>528</v>
      </c>
      <c r="D923" s="1" t="s">
        <v>529</v>
      </c>
      <c r="E923" s="1" t="s">
        <v>61</v>
      </c>
      <c r="F923" s="1" t="s">
        <v>1160</v>
      </c>
      <c r="G923" s="1" t="s">
        <v>104</v>
      </c>
      <c r="H923" s="1" t="s">
        <v>52</v>
      </c>
      <c r="I923" s="2">
        <v>116.17</v>
      </c>
      <c r="J923" s="2">
        <v>16.2</v>
      </c>
      <c r="K923" s="2">
        <f t="shared" si="123"/>
        <v>0</v>
      </c>
      <c r="L923" s="2">
        <f t="shared" si="124"/>
        <v>16.2</v>
      </c>
      <c r="AL923" s="5" t="str">
        <f t="shared" si="128"/>
        <v/>
      </c>
      <c r="AN923" s="5" t="str">
        <f t="shared" si="122"/>
        <v/>
      </c>
      <c r="AP923" s="5" t="str">
        <f t="shared" si="129"/>
        <v/>
      </c>
      <c r="AR923" s="2">
        <v>16.2</v>
      </c>
      <c r="AS923" s="5">
        <f t="shared" si="125"/>
        <v>0</v>
      </c>
      <c r="AT923" s="11">
        <f t="shared" si="126"/>
        <v>0</v>
      </c>
      <c r="AU923" s="5">
        <f t="shared" si="127"/>
        <v>0</v>
      </c>
    </row>
    <row r="924" spans="1:47" x14ac:dyDescent="0.3">
      <c r="A924" s="1" t="s">
        <v>1325</v>
      </c>
      <c r="B924" s="1" t="s">
        <v>527</v>
      </c>
      <c r="C924" s="1" t="s">
        <v>528</v>
      </c>
      <c r="D924" s="1" t="s">
        <v>529</v>
      </c>
      <c r="E924" s="1" t="s">
        <v>51</v>
      </c>
      <c r="F924" s="1" t="s">
        <v>1160</v>
      </c>
      <c r="G924" s="1" t="s">
        <v>104</v>
      </c>
      <c r="H924" s="1" t="s">
        <v>52</v>
      </c>
      <c r="I924" s="2">
        <v>116.17</v>
      </c>
      <c r="J924" s="2">
        <v>13.36</v>
      </c>
      <c r="K924" s="2">
        <f t="shared" si="123"/>
        <v>1.28</v>
      </c>
      <c r="L924" s="2">
        <f t="shared" si="124"/>
        <v>12.09</v>
      </c>
      <c r="R924" s="7">
        <v>7.0000000000000007E-2</v>
      </c>
      <c r="S924" s="5">
        <v>22.487500000000001</v>
      </c>
      <c r="Z924" s="9">
        <v>1.21</v>
      </c>
      <c r="AA924" s="5">
        <v>46.887500000000003</v>
      </c>
      <c r="AL924" s="5" t="str">
        <f t="shared" si="128"/>
        <v/>
      </c>
      <c r="AN924" s="5" t="str">
        <f t="shared" si="122"/>
        <v/>
      </c>
      <c r="AP924" s="5" t="str">
        <f t="shared" si="129"/>
        <v/>
      </c>
      <c r="AR924" s="2">
        <v>12.09</v>
      </c>
      <c r="AS924" s="5">
        <f t="shared" si="125"/>
        <v>69.375</v>
      </c>
      <c r="AT924" s="11">
        <f t="shared" si="126"/>
        <v>3.2160851349039561E-3</v>
      </c>
      <c r="AU924" s="5">
        <f t="shared" si="127"/>
        <v>3.2160851349039561</v>
      </c>
    </row>
    <row r="925" spans="1:47" x14ac:dyDescent="0.3">
      <c r="A925" s="1" t="s">
        <v>1325</v>
      </c>
      <c r="B925" s="1" t="s">
        <v>527</v>
      </c>
      <c r="C925" s="1" t="s">
        <v>528</v>
      </c>
      <c r="D925" s="1" t="s">
        <v>529</v>
      </c>
      <c r="E925" s="1" t="s">
        <v>60</v>
      </c>
      <c r="F925" s="1" t="s">
        <v>1160</v>
      </c>
      <c r="G925" s="1" t="s">
        <v>104</v>
      </c>
      <c r="H925" s="1" t="s">
        <v>52</v>
      </c>
      <c r="I925" s="2">
        <v>116.17</v>
      </c>
      <c r="J925" s="2">
        <v>42.96</v>
      </c>
      <c r="K925" s="2">
        <f t="shared" si="123"/>
        <v>0</v>
      </c>
      <c r="L925" s="2">
        <f t="shared" si="124"/>
        <v>42.959999999999987</v>
      </c>
      <c r="AL925" s="5" t="str">
        <f t="shared" si="128"/>
        <v/>
      </c>
      <c r="AN925" s="5" t="str">
        <f t="shared" si="122"/>
        <v/>
      </c>
      <c r="AP925" s="5" t="str">
        <f t="shared" si="129"/>
        <v/>
      </c>
      <c r="AR925" s="2">
        <v>42.959999999999987</v>
      </c>
      <c r="AS925" s="5">
        <f t="shared" si="125"/>
        <v>0</v>
      </c>
      <c r="AT925" s="11">
        <f t="shared" si="126"/>
        <v>0</v>
      </c>
      <c r="AU925" s="5">
        <f t="shared" si="127"/>
        <v>0</v>
      </c>
    </row>
    <row r="926" spans="1:47" x14ac:dyDescent="0.3">
      <c r="A926" s="41" t="s">
        <v>1325</v>
      </c>
      <c r="B926" s="41" t="s">
        <v>527</v>
      </c>
      <c r="C926" s="41" t="s">
        <v>528</v>
      </c>
      <c r="D926" s="41" t="s">
        <v>529</v>
      </c>
      <c r="E926" s="41" t="s">
        <v>109</v>
      </c>
      <c r="F926" s="41" t="s">
        <v>1160</v>
      </c>
      <c r="G926" s="41" t="s">
        <v>104</v>
      </c>
      <c r="H926" s="41" t="s">
        <v>52</v>
      </c>
      <c r="I926" s="42">
        <v>116.17</v>
      </c>
      <c r="J926" s="42">
        <v>41.5</v>
      </c>
      <c r="K926" s="2">
        <f t="shared" si="123"/>
        <v>0</v>
      </c>
      <c r="L926" s="2">
        <f t="shared" si="124"/>
        <v>40</v>
      </c>
      <c r="AL926" s="5" t="str">
        <f t="shared" si="128"/>
        <v/>
      </c>
      <c r="AN926" s="5" t="str">
        <f t="shared" si="122"/>
        <v/>
      </c>
      <c r="AP926" s="5" t="str">
        <f t="shared" si="129"/>
        <v/>
      </c>
      <c r="AR926" s="2">
        <v>40</v>
      </c>
      <c r="AS926" s="5">
        <f t="shared" si="125"/>
        <v>0</v>
      </c>
      <c r="AT926" s="11">
        <f t="shared" si="126"/>
        <v>0</v>
      </c>
      <c r="AU926" s="5">
        <f t="shared" si="127"/>
        <v>0</v>
      </c>
    </row>
    <row r="927" spans="1:47" s="39" customFormat="1" x14ac:dyDescent="0.3">
      <c r="A927" s="41" t="s">
        <v>1326</v>
      </c>
      <c r="B927" s="41" t="s">
        <v>1327</v>
      </c>
      <c r="C927" s="41" t="s">
        <v>1328</v>
      </c>
      <c r="D927" s="41" t="s">
        <v>316</v>
      </c>
      <c r="E927" s="41" t="s">
        <v>61</v>
      </c>
      <c r="F927" s="41" t="s">
        <v>1160</v>
      </c>
      <c r="G927" s="41" t="s">
        <v>104</v>
      </c>
      <c r="H927" s="41" t="s">
        <v>52</v>
      </c>
      <c r="I927" s="42">
        <v>45.48</v>
      </c>
      <c r="J927" s="52">
        <v>17.329999999999998</v>
      </c>
      <c r="K927" s="2">
        <f t="shared" si="123"/>
        <v>6.47</v>
      </c>
      <c r="L927" s="2">
        <f t="shared" si="124"/>
        <v>19.46</v>
      </c>
      <c r="M927" s="31"/>
      <c r="N927" s="32"/>
      <c r="O927" s="33"/>
      <c r="P927" s="34"/>
      <c r="Q927" s="33"/>
      <c r="R927" s="35">
        <v>2.37</v>
      </c>
      <c r="S927" s="33">
        <v>663.06</v>
      </c>
      <c r="T927" s="36">
        <v>4.0999999999999996</v>
      </c>
      <c r="U927" s="33">
        <v>346.3075</v>
      </c>
      <c r="V927" s="30"/>
      <c r="W927" s="33"/>
      <c r="X927" s="30"/>
      <c r="Y927" s="33"/>
      <c r="Z927" s="37"/>
      <c r="AA927" s="33"/>
      <c r="AB927" s="38"/>
      <c r="AC927" s="33"/>
      <c r="AD927" s="30"/>
      <c r="AE927" s="30"/>
      <c r="AF927" s="33"/>
      <c r="AG927" s="37"/>
      <c r="AH927" s="33"/>
      <c r="AI927" s="30"/>
      <c r="AJ927" s="33"/>
      <c r="AK927" s="31"/>
      <c r="AL927" s="33" t="str">
        <f t="shared" si="128"/>
        <v/>
      </c>
      <c r="AM927" s="31"/>
      <c r="AN927" s="33" t="str">
        <f t="shared" si="122"/>
        <v/>
      </c>
      <c r="AO927" s="30"/>
      <c r="AP927" s="33" t="str">
        <f t="shared" si="129"/>
        <v/>
      </c>
      <c r="AQ927" s="30"/>
      <c r="AR927" s="30">
        <v>19.46</v>
      </c>
      <c r="AS927" s="5">
        <f t="shared" si="125"/>
        <v>1009.3674999999999</v>
      </c>
      <c r="AT927" s="11">
        <f t="shared" si="126"/>
        <v>4.6792242340975412E-2</v>
      </c>
      <c r="AU927" s="5">
        <f t="shared" si="127"/>
        <v>46.792242340975413</v>
      </c>
    </row>
    <row r="928" spans="1:47" x14ac:dyDescent="0.3">
      <c r="A928" s="1" t="s">
        <v>1326</v>
      </c>
      <c r="B928" s="1" t="s">
        <v>1327</v>
      </c>
      <c r="C928" s="1" t="s">
        <v>1328</v>
      </c>
      <c r="D928" s="1" t="s">
        <v>316</v>
      </c>
      <c r="E928" s="1" t="s">
        <v>51</v>
      </c>
      <c r="F928" s="1" t="s">
        <v>1160</v>
      </c>
      <c r="G928" s="1" t="s">
        <v>104</v>
      </c>
      <c r="H928" s="1" t="s">
        <v>52</v>
      </c>
      <c r="I928" s="2">
        <v>45.48</v>
      </c>
      <c r="J928" s="2">
        <v>27.1</v>
      </c>
      <c r="K928" s="2">
        <f t="shared" si="123"/>
        <v>20.83</v>
      </c>
      <c r="L928" s="2">
        <f t="shared" si="124"/>
        <v>6.26</v>
      </c>
      <c r="R928" s="7">
        <v>4</v>
      </c>
      <c r="S928" s="5">
        <v>1245.165</v>
      </c>
      <c r="T928" s="8">
        <v>13.95</v>
      </c>
      <c r="U928" s="5">
        <v>1192.9224999999999</v>
      </c>
      <c r="Z928" s="9">
        <v>2.88</v>
      </c>
      <c r="AA928" s="5">
        <v>92.302500000000009</v>
      </c>
      <c r="AL928" s="5" t="str">
        <f t="shared" si="128"/>
        <v/>
      </c>
      <c r="AN928" s="5" t="str">
        <f t="shared" si="122"/>
        <v/>
      </c>
      <c r="AP928" s="5" t="str">
        <f t="shared" si="129"/>
        <v/>
      </c>
      <c r="AR928" s="2">
        <v>6.26</v>
      </c>
      <c r="AS928" s="5">
        <f t="shared" si="125"/>
        <v>2530.3899999999994</v>
      </c>
      <c r="AT928" s="11">
        <f t="shared" si="126"/>
        <v>0.11730377894788643</v>
      </c>
      <c r="AU928" s="5">
        <f t="shared" si="127"/>
        <v>117.30377894788643</v>
      </c>
    </row>
    <row r="929" spans="1:47" x14ac:dyDescent="0.3">
      <c r="A929" s="1" t="s">
        <v>1329</v>
      </c>
      <c r="B929" s="1" t="s">
        <v>1330</v>
      </c>
      <c r="C929" s="1" t="s">
        <v>528</v>
      </c>
      <c r="D929" s="1" t="s">
        <v>1331</v>
      </c>
      <c r="E929" s="1" t="s">
        <v>86</v>
      </c>
      <c r="F929" s="1" t="s">
        <v>1160</v>
      </c>
      <c r="G929" s="1" t="s">
        <v>104</v>
      </c>
      <c r="H929" s="1" t="s">
        <v>52</v>
      </c>
      <c r="I929" s="2">
        <v>6.26</v>
      </c>
      <c r="J929" s="2">
        <v>3.01</v>
      </c>
      <c r="K929" s="2">
        <f t="shared" si="123"/>
        <v>0</v>
      </c>
      <c r="L929" s="2">
        <f t="shared" si="124"/>
        <v>3.01</v>
      </c>
      <c r="AL929" s="5" t="str">
        <f t="shared" si="128"/>
        <v/>
      </c>
      <c r="AN929" s="5" t="str">
        <f t="shared" si="122"/>
        <v/>
      </c>
      <c r="AP929" s="5" t="str">
        <f t="shared" si="129"/>
        <v/>
      </c>
      <c r="AR929" s="2">
        <v>3.01</v>
      </c>
      <c r="AS929" s="5">
        <f t="shared" si="125"/>
        <v>0</v>
      </c>
      <c r="AT929" s="11">
        <f t="shared" si="126"/>
        <v>0</v>
      </c>
      <c r="AU929" s="5">
        <f t="shared" si="127"/>
        <v>0</v>
      </c>
    </row>
    <row r="930" spans="1:47" x14ac:dyDescent="0.3">
      <c r="A930" s="1" t="s">
        <v>1329</v>
      </c>
      <c r="B930" s="1" t="s">
        <v>1330</v>
      </c>
      <c r="C930" s="1" t="s">
        <v>528</v>
      </c>
      <c r="D930" s="1" t="s">
        <v>1331</v>
      </c>
      <c r="E930" s="1" t="s">
        <v>66</v>
      </c>
      <c r="F930" s="1" t="s">
        <v>1160</v>
      </c>
      <c r="G930" s="1" t="s">
        <v>104</v>
      </c>
      <c r="H930" s="1" t="s">
        <v>52</v>
      </c>
      <c r="I930" s="2">
        <v>6.26</v>
      </c>
      <c r="J930" s="2">
        <v>3.19</v>
      </c>
      <c r="K930" s="2">
        <f t="shared" si="123"/>
        <v>0</v>
      </c>
      <c r="L930" s="2">
        <f t="shared" si="124"/>
        <v>3.19</v>
      </c>
      <c r="AL930" s="5" t="str">
        <f t="shared" si="128"/>
        <v/>
      </c>
      <c r="AN930" s="5" t="str">
        <f t="shared" si="122"/>
        <v/>
      </c>
      <c r="AP930" s="5" t="str">
        <f t="shared" si="129"/>
        <v/>
      </c>
      <c r="AR930" s="2">
        <v>3.19</v>
      </c>
      <c r="AS930" s="5">
        <f t="shared" si="125"/>
        <v>0</v>
      </c>
      <c r="AT930" s="11">
        <f t="shared" si="126"/>
        <v>0</v>
      </c>
      <c r="AU930" s="5">
        <f t="shared" si="127"/>
        <v>0</v>
      </c>
    </row>
    <row r="931" spans="1:47" x14ac:dyDescent="0.3">
      <c r="A931" s="1" t="s">
        <v>1332</v>
      </c>
      <c r="B931" s="1" t="s">
        <v>523</v>
      </c>
      <c r="C931" s="1" t="s">
        <v>524</v>
      </c>
      <c r="D931" s="1" t="s">
        <v>525</v>
      </c>
      <c r="E931" s="1" t="s">
        <v>62</v>
      </c>
      <c r="F931" s="1" t="s">
        <v>1160</v>
      </c>
      <c r="G931" s="1" t="s">
        <v>104</v>
      </c>
      <c r="H931" s="1" t="s">
        <v>52</v>
      </c>
      <c r="I931" s="2">
        <v>43.23</v>
      </c>
      <c r="J931" s="2">
        <v>43.22</v>
      </c>
      <c r="K931" s="2">
        <f t="shared" si="123"/>
        <v>0</v>
      </c>
      <c r="L931" s="2">
        <f t="shared" si="124"/>
        <v>43.22</v>
      </c>
      <c r="AL931" s="5" t="str">
        <f t="shared" si="128"/>
        <v/>
      </c>
      <c r="AN931" s="5" t="str">
        <f t="shared" si="122"/>
        <v/>
      </c>
      <c r="AP931" s="5" t="str">
        <f t="shared" si="129"/>
        <v/>
      </c>
      <c r="AR931" s="2">
        <v>43.22</v>
      </c>
      <c r="AS931" s="5">
        <f t="shared" si="125"/>
        <v>0</v>
      </c>
      <c r="AT931" s="11">
        <f t="shared" si="126"/>
        <v>0</v>
      </c>
      <c r="AU931" s="5">
        <f t="shared" si="127"/>
        <v>0</v>
      </c>
    </row>
    <row r="932" spans="1:47" x14ac:dyDescent="0.3">
      <c r="A932" s="1" t="s">
        <v>1333</v>
      </c>
      <c r="B932" s="1" t="s">
        <v>1334</v>
      </c>
      <c r="C932" s="1" t="s">
        <v>1335</v>
      </c>
      <c r="D932" s="1" t="s">
        <v>316</v>
      </c>
      <c r="E932" s="1" t="s">
        <v>71</v>
      </c>
      <c r="F932" s="1" t="s">
        <v>1160</v>
      </c>
      <c r="G932" s="1" t="s">
        <v>104</v>
      </c>
      <c r="H932" s="1" t="s">
        <v>52</v>
      </c>
      <c r="I932" s="2">
        <v>24.49</v>
      </c>
      <c r="J932" s="2">
        <v>23.27</v>
      </c>
      <c r="K932" s="2">
        <f t="shared" si="123"/>
        <v>0.04</v>
      </c>
      <c r="L932" s="2">
        <f t="shared" si="124"/>
        <v>23.23</v>
      </c>
      <c r="R932" s="7">
        <v>0.04</v>
      </c>
      <c r="S932" s="5">
        <v>10.28</v>
      </c>
      <c r="AL932" s="5" t="str">
        <f t="shared" si="128"/>
        <v/>
      </c>
      <c r="AN932" s="5" t="str">
        <f t="shared" si="122"/>
        <v/>
      </c>
      <c r="AP932" s="5" t="str">
        <f t="shared" si="129"/>
        <v/>
      </c>
      <c r="AR932" s="2">
        <v>23.23</v>
      </c>
      <c r="AS932" s="5">
        <f t="shared" si="125"/>
        <v>10.28</v>
      </c>
      <c r="AT932" s="11">
        <f t="shared" si="126"/>
        <v>4.7656007476486732E-4</v>
      </c>
      <c r="AU932" s="5">
        <f t="shared" si="127"/>
        <v>0.47656007476486734</v>
      </c>
    </row>
    <row r="933" spans="1:47" x14ac:dyDescent="0.3">
      <c r="A933" s="1" t="s">
        <v>1336</v>
      </c>
      <c r="B933" s="1" t="s">
        <v>1337</v>
      </c>
      <c r="C933" s="1" t="s">
        <v>1335</v>
      </c>
      <c r="D933" s="1" t="s">
        <v>316</v>
      </c>
      <c r="E933" s="1" t="s">
        <v>71</v>
      </c>
      <c r="F933" s="1" t="s">
        <v>1160</v>
      </c>
      <c r="G933" s="1" t="s">
        <v>104</v>
      </c>
      <c r="H933" s="1" t="s">
        <v>52</v>
      </c>
      <c r="I933" s="2">
        <v>19.39</v>
      </c>
      <c r="J933" s="2">
        <v>18.43</v>
      </c>
      <c r="K933" s="2">
        <f t="shared" si="123"/>
        <v>8.02</v>
      </c>
      <c r="L933" s="2">
        <f t="shared" si="124"/>
        <v>10.42</v>
      </c>
      <c r="R933" s="7">
        <v>0.03</v>
      </c>
      <c r="S933" s="5">
        <v>8.3524999999999991</v>
      </c>
      <c r="Z933" s="9">
        <v>7.99</v>
      </c>
      <c r="AA933" s="5">
        <v>271.63749999999999</v>
      </c>
      <c r="AL933" s="5" t="str">
        <f t="shared" si="128"/>
        <v/>
      </c>
      <c r="AN933" s="5" t="str">
        <f t="shared" si="122"/>
        <v/>
      </c>
      <c r="AP933" s="5" t="str">
        <f t="shared" si="129"/>
        <v/>
      </c>
      <c r="AR933" s="2">
        <v>10.42</v>
      </c>
      <c r="AS933" s="5">
        <f t="shared" si="125"/>
        <v>279.99</v>
      </c>
      <c r="AT933" s="11">
        <f t="shared" si="126"/>
        <v>1.297977191959292E-2</v>
      </c>
      <c r="AU933" s="5">
        <f t="shared" si="127"/>
        <v>12.97977191959292</v>
      </c>
    </row>
    <row r="934" spans="1:47" x14ac:dyDescent="0.3">
      <c r="A934" s="1" t="s">
        <v>1338</v>
      </c>
      <c r="B934" s="1" t="s">
        <v>1339</v>
      </c>
      <c r="C934" s="1" t="s">
        <v>1340</v>
      </c>
      <c r="D934" s="1" t="s">
        <v>316</v>
      </c>
      <c r="E934" s="1" t="s">
        <v>63</v>
      </c>
      <c r="F934" s="1" t="s">
        <v>1160</v>
      </c>
      <c r="G934" s="1" t="s">
        <v>104</v>
      </c>
      <c r="H934" s="1" t="s">
        <v>52</v>
      </c>
      <c r="I934" s="2">
        <v>10.01</v>
      </c>
      <c r="J934" s="2">
        <v>9</v>
      </c>
      <c r="K934" s="2">
        <f t="shared" si="123"/>
        <v>1.8</v>
      </c>
      <c r="L934" s="2">
        <f t="shared" si="124"/>
        <v>7.2</v>
      </c>
      <c r="R934" s="7">
        <v>0.01</v>
      </c>
      <c r="S934" s="5">
        <v>2.57</v>
      </c>
      <c r="Z934" s="9">
        <v>1.79</v>
      </c>
      <c r="AA934" s="5">
        <v>55.49</v>
      </c>
      <c r="AL934" s="5" t="str">
        <f t="shared" si="128"/>
        <v/>
      </c>
      <c r="AN934" s="5" t="str">
        <f t="shared" si="122"/>
        <v/>
      </c>
      <c r="AP934" s="5" t="str">
        <f t="shared" si="129"/>
        <v/>
      </c>
      <c r="AR934" s="2">
        <v>7.2</v>
      </c>
      <c r="AS934" s="5">
        <f t="shared" si="125"/>
        <v>58.06</v>
      </c>
      <c r="AT934" s="11">
        <f t="shared" si="126"/>
        <v>2.6915445467751166E-3</v>
      </c>
      <c r="AU934" s="5">
        <f t="shared" si="127"/>
        <v>2.6915445467751167</v>
      </c>
    </row>
    <row r="935" spans="1:47" x14ac:dyDescent="0.3">
      <c r="A935" s="1" t="s">
        <v>1341</v>
      </c>
      <c r="B935" s="1" t="s">
        <v>1342</v>
      </c>
      <c r="C935" s="1" t="s">
        <v>1343</v>
      </c>
      <c r="D935" s="1" t="s">
        <v>1344</v>
      </c>
      <c r="E935" s="1" t="s">
        <v>64</v>
      </c>
      <c r="F935" s="1" t="s">
        <v>1160</v>
      </c>
      <c r="G935" s="1" t="s">
        <v>104</v>
      </c>
      <c r="H935" s="1" t="s">
        <v>52</v>
      </c>
      <c r="I935" s="2">
        <v>116.8</v>
      </c>
      <c r="J935" s="2">
        <v>42.6</v>
      </c>
      <c r="K935" s="2">
        <f t="shared" si="123"/>
        <v>0</v>
      </c>
      <c r="L935" s="2">
        <f t="shared" si="124"/>
        <v>42.6</v>
      </c>
      <c r="AL935" s="5" t="str">
        <f t="shared" si="128"/>
        <v/>
      </c>
      <c r="AN935" s="5" t="str">
        <f t="shared" si="122"/>
        <v/>
      </c>
      <c r="AP935" s="5" t="str">
        <f t="shared" si="129"/>
        <v/>
      </c>
      <c r="AR935" s="2">
        <v>42.6</v>
      </c>
      <c r="AS935" s="5">
        <f t="shared" si="125"/>
        <v>0</v>
      </c>
      <c r="AT935" s="11">
        <f t="shared" si="126"/>
        <v>0</v>
      </c>
      <c r="AU935" s="5">
        <f t="shared" si="127"/>
        <v>0</v>
      </c>
    </row>
    <row r="936" spans="1:47" x14ac:dyDescent="0.3">
      <c r="A936" s="1" t="s">
        <v>1341</v>
      </c>
      <c r="B936" s="1" t="s">
        <v>1342</v>
      </c>
      <c r="C936" s="1" t="s">
        <v>1343</v>
      </c>
      <c r="D936" s="1" t="s">
        <v>1344</v>
      </c>
      <c r="E936" s="1" t="s">
        <v>63</v>
      </c>
      <c r="F936" s="1" t="s">
        <v>1160</v>
      </c>
      <c r="G936" s="1" t="s">
        <v>104</v>
      </c>
      <c r="H936" s="1" t="s">
        <v>52</v>
      </c>
      <c r="I936" s="2">
        <v>116.8</v>
      </c>
      <c r="J936" s="2">
        <v>30.98</v>
      </c>
      <c r="K936" s="2">
        <f t="shared" si="123"/>
        <v>0</v>
      </c>
      <c r="L936" s="2">
        <f t="shared" si="124"/>
        <v>30.98</v>
      </c>
      <c r="AL936" s="5" t="str">
        <f t="shared" si="128"/>
        <v/>
      </c>
      <c r="AN936" s="5" t="str">
        <f t="shared" si="122"/>
        <v/>
      </c>
      <c r="AP936" s="5" t="str">
        <f t="shared" si="129"/>
        <v/>
      </c>
      <c r="AR936" s="2">
        <v>30.98</v>
      </c>
      <c r="AS936" s="5">
        <f t="shared" si="125"/>
        <v>0</v>
      </c>
      <c r="AT936" s="11">
        <f t="shared" si="126"/>
        <v>0</v>
      </c>
      <c r="AU936" s="5">
        <f t="shared" si="127"/>
        <v>0</v>
      </c>
    </row>
    <row r="937" spans="1:47" x14ac:dyDescent="0.3">
      <c r="A937" s="1" t="s">
        <v>1341</v>
      </c>
      <c r="B937" s="1" t="s">
        <v>1342</v>
      </c>
      <c r="C937" s="1" t="s">
        <v>1343</v>
      </c>
      <c r="D937" s="1" t="s">
        <v>1344</v>
      </c>
      <c r="E937" s="1" t="s">
        <v>102</v>
      </c>
      <c r="F937" s="1" t="s">
        <v>1160</v>
      </c>
      <c r="G937" s="1" t="s">
        <v>104</v>
      </c>
      <c r="H937" s="1" t="s">
        <v>52</v>
      </c>
      <c r="I937" s="2">
        <v>116.8</v>
      </c>
      <c r="J937" s="2">
        <v>42.15</v>
      </c>
      <c r="K937" s="2">
        <f t="shared" si="123"/>
        <v>0</v>
      </c>
      <c r="L937" s="2">
        <f t="shared" si="124"/>
        <v>42.15</v>
      </c>
      <c r="AL937" s="5" t="str">
        <f t="shared" si="128"/>
        <v/>
      </c>
      <c r="AN937" s="5" t="str">
        <f t="shared" si="122"/>
        <v/>
      </c>
      <c r="AP937" s="5" t="str">
        <f t="shared" si="129"/>
        <v/>
      </c>
      <c r="AR937" s="2">
        <v>42.15</v>
      </c>
      <c r="AS937" s="5">
        <f t="shared" si="125"/>
        <v>0</v>
      </c>
      <c r="AT937" s="11">
        <f t="shared" si="126"/>
        <v>0</v>
      </c>
      <c r="AU937" s="5">
        <f t="shared" si="127"/>
        <v>0</v>
      </c>
    </row>
    <row r="938" spans="1:47" x14ac:dyDescent="0.3">
      <c r="A938" s="1" t="s">
        <v>1345</v>
      </c>
      <c r="B938" s="1" t="s">
        <v>1342</v>
      </c>
      <c r="C938" s="1" t="s">
        <v>1343</v>
      </c>
      <c r="D938" s="1" t="s">
        <v>1344</v>
      </c>
      <c r="E938" s="1" t="s">
        <v>74</v>
      </c>
      <c r="F938" s="1" t="s">
        <v>1160</v>
      </c>
      <c r="G938" s="1" t="s">
        <v>104</v>
      </c>
      <c r="H938" s="1" t="s">
        <v>52</v>
      </c>
      <c r="I938" s="2">
        <v>47.81</v>
      </c>
      <c r="J938" s="2">
        <v>5.08</v>
      </c>
      <c r="K938" s="2">
        <f t="shared" si="123"/>
        <v>0.62000000000000011</v>
      </c>
      <c r="L938" s="2">
        <f t="shared" si="124"/>
        <v>4.46</v>
      </c>
      <c r="P938" s="6">
        <v>0.34</v>
      </c>
      <c r="Q938" s="5">
        <v>142.97</v>
      </c>
      <c r="R938" s="7">
        <v>0.28000000000000003</v>
      </c>
      <c r="S938" s="5">
        <v>71.960000000000008</v>
      </c>
      <c r="AL938" s="5" t="str">
        <f t="shared" si="128"/>
        <v/>
      </c>
      <c r="AN938" s="5" t="str">
        <f t="shared" si="122"/>
        <v/>
      </c>
      <c r="AP938" s="5" t="str">
        <f t="shared" si="129"/>
        <v/>
      </c>
      <c r="AR938" s="2">
        <v>4.46</v>
      </c>
      <c r="AS938" s="5">
        <f t="shared" si="125"/>
        <v>214.93</v>
      </c>
      <c r="AT938" s="11">
        <f t="shared" si="126"/>
        <v>9.9637214853319986E-3</v>
      </c>
      <c r="AU938" s="5">
        <f t="shared" si="127"/>
        <v>9.9637214853319982</v>
      </c>
    </row>
    <row r="939" spans="1:47" x14ac:dyDescent="0.3">
      <c r="A939" s="1" t="s">
        <v>1345</v>
      </c>
      <c r="B939" s="1" t="s">
        <v>1342</v>
      </c>
      <c r="C939" s="1" t="s">
        <v>1343</v>
      </c>
      <c r="D939" s="1" t="s">
        <v>1344</v>
      </c>
      <c r="E939" s="1" t="s">
        <v>65</v>
      </c>
      <c r="F939" s="1" t="s">
        <v>1160</v>
      </c>
      <c r="G939" s="1" t="s">
        <v>104</v>
      </c>
      <c r="H939" s="1" t="s">
        <v>52</v>
      </c>
      <c r="I939" s="2">
        <v>47.81</v>
      </c>
      <c r="J939" s="2">
        <v>40.42</v>
      </c>
      <c r="K939" s="2">
        <f t="shared" si="123"/>
        <v>23.9</v>
      </c>
      <c r="L939" s="2">
        <f t="shared" si="124"/>
        <v>16.100000000000001</v>
      </c>
      <c r="P939" s="6">
        <v>2.02</v>
      </c>
      <c r="Q939" s="5">
        <v>849.41</v>
      </c>
      <c r="R939" s="7">
        <v>19.13</v>
      </c>
      <c r="S939" s="5">
        <v>4916.41</v>
      </c>
      <c r="T939" s="8">
        <v>2.75</v>
      </c>
      <c r="U939" s="5">
        <v>211.75</v>
      </c>
      <c r="AL939" s="5" t="str">
        <f t="shared" si="128"/>
        <v/>
      </c>
      <c r="AN939" s="5" t="str">
        <f t="shared" si="122"/>
        <v/>
      </c>
      <c r="AP939" s="5" t="str">
        <f t="shared" si="129"/>
        <v/>
      </c>
      <c r="AR939" s="2">
        <v>16.100000000000001</v>
      </c>
      <c r="AS939" s="5">
        <f t="shared" si="125"/>
        <v>5977.57</v>
      </c>
      <c r="AT939" s="11">
        <f t="shared" si="126"/>
        <v>0.27710809397978869</v>
      </c>
      <c r="AU939" s="5">
        <f t="shared" si="127"/>
        <v>277.10809397978869</v>
      </c>
    </row>
    <row r="940" spans="1:47" x14ac:dyDescent="0.3">
      <c r="A940" s="1" t="s">
        <v>1346</v>
      </c>
      <c r="B940" s="1" t="s">
        <v>1347</v>
      </c>
      <c r="C940" s="1" t="s">
        <v>1348</v>
      </c>
      <c r="D940" s="1" t="s">
        <v>316</v>
      </c>
      <c r="E940" s="1" t="s">
        <v>85</v>
      </c>
      <c r="F940" s="1" t="s">
        <v>1160</v>
      </c>
      <c r="G940" s="1" t="s">
        <v>104</v>
      </c>
      <c r="H940" s="1" t="s">
        <v>52</v>
      </c>
      <c r="I940" s="2">
        <v>43.06</v>
      </c>
      <c r="J940" s="2">
        <v>41.99</v>
      </c>
      <c r="K940" s="2">
        <f t="shared" si="123"/>
        <v>11.36</v>
      </c>
      <c r="L940" s="2">
        <f t="shared" si="124"/>
        <v>28.64</v>
      </c>
      <c r="P940" s="6">
        <v>2.36</v>
      </c>
      <c r="Q940" s="5">
        <v>992.38</v>
      </c>
      <c r="R940" s="7">
        <v>1.04</v>
      </c>
      <c r="S940" s="5">
        <v>267.27999999999997</v>
      </c>
      <c r="Z940" s="9">
        <v>7.96</v>
      </c>
      <c r="AA940" s="5">
        <v>246.76</v>
      </c>
      <c r="AL940" s="5" t="str">
        <f t="shared" si="128"/>
        <v/>
      </c>
      <c r="AN940" s="5" t="str">
        <f t="shared" si="122"/>
        <v/>
      </c>
      <c r="AP940" s="5" t="str">
        <f t="shared" si="129"/>
        <v/>
      </c>
      <c r="AR940" s="2">
        <v>28.64</v>
      </c>
      <c r="AS940" s="5">
        <f t="shared" si="125"/>
        <v>1506.4199999999998</v>
      </c>
      <c r="AT940" s="11">
        <f t="shared" si="126"/>
        <v>6.9834594146623671E-2</v>
      </c>
      <c r="AU940" s="5">
        <f t="shared" si="127"/>
        <v>69.834594146623672</v>
      </c>
    </row>
    <row r="941" spans="1:47" x14ac:dyDescent="0.3">
      <c r="A941" s="1" t="s">
        <v>1349</v>
      </c>
      <c r="B941" s="1" t="s">
        <v>1350</v>
      </c>
      <c r="C941" s="1" t="s">
        <v>1351</v>
      </c>
      <c r="D941" s="1" t="s">
        <v>1352</v>
      </c>
      <c r="E941" s="1" t="s">
        <v>74</v>
      </c>
      <c r="F941" s="1" t="s">
        <v>1160</v>
      </c>
      <c r="G941" s="1" t="s">
        <v>104</v>
      </c>
      <c r="H941" s="1" t="s">
        <v>52</v>
      </c>
      <c r="I941" s="2">
        <v>37.58</v>
      </c>
      <c r="J941" s="2">
        <v>34.78</v>
      </c>
      <c r="K941" s="2">
        <f t="shared" si="123"/>
        <v>7.59</v>
      </c>
      <c r="L941" s="2">
        <f t="shared" si="124"/>
        <v>27.19</v>
      </c>
      <c r="P941" s="6">
        <v>0.01</v>
      </c>
      <c r="Q941" s="5">
        <v>4.2050000000000001</v>
      </c>
      <c r="R941" s="7">
        <v>3.84</v>
      </c>
      <c r="S941" s="5">
        <v>986.88</v>
      </c>
      <c r="T941" s="8">
        <v>2.1800000000000002</v>
      </c>
      <c r="U941" s="5">
        <v>167.86</v>
      </c>
      <c r="Z941" s="9">
        <v>1.56</v>
      </c>
      <c r="AA941" s="5">
        <v>48.36</v>
      </c>
      <c r="AL941" s="5" t="str">
        <f t="shared" si="128"/>
        <v/>
      </c>
      <c r="AN941" s="5" t="str">
        <f t="shared" si="122"/>
        <v/>
      </c>
      <c r="AP941" s="5" t="str">
        <f t="shared" si="129"/>
        <v/>
      </c>
      <c r="AR941" s="2">
        <v>27.19</v>
      </c>
      <c r="AS941" s="5">
        <f t="shared" si="125"/>
        <v>1207.3050000000001</v>
      </c>
      <c r="AT941" s="11">
        <f t="shared" si="126"/>
        <v>5.5968225784435624E-2</v>
      </c>
      <c r="AU941" s="5">
        <f t="shared" si="127"/>
        <v>55.968225784435624</v>
      </c>
    </row>
    <row r="942" spans="1:47" x14ac:dyDescent="0.3">
      <c r="A942" s="1" t="s">
        <v>1353</v>
      </c>
      <c r="B942" s="1" t="s">
        <v>1330</v>
      </c>
      <c r="C942" s="1" t="s">
        <v>528</v>
      </c>
      <c r="D942" s="1" t="s">
        <v>1331</v>
      </c>
      <c r="E942" s="1" t="s">
        <v>55</v>
      </c>
      <c r="F942" s="1" t="s">
        <v>1160</v>
      </c>
      <c r="G942" s="1" t="s">
        <v>104</v>
      </c>
      <c r="H942" s="1" t="s">
        <v>52</v>
      </c>
      <c r="I942" s="2">
        <v>42.46</v>
      </c>
      <c r="J942" s="2">
        <v>40.909999999999997</v>
      </c>
      <c r="K942" s="2">
        <f t="shared" si="123"/>
        <v>0.09</v>
      </c>
      <c r="L942" s="2">
        <f t="shared" si="124"/>
        <v>39.909999999999997</v>
      </c>
      <c r="R942" s="7">
        <v>0.06</v>
      </c>
      <c r="S942" s="5">
        <v>15.42</v>
      </c>
      <c r="T942" s="8">
        <v>0.03</v>
      </c>
      <c r="U942" s="5">
        <v>2.31</v>
      </c>
      <c r="AL942" s="5" t="str">
        <f t="shared" si="128"/>
        <v/>
      </c>
      <c r="AN942" s="5" t="str">
        <f t="shared" si="122"/>
        <v/>
      </c>
      <c r="AP942" s="5" t="str">
        <f t="shared" si="129"/>
        <v/>
      </c>
      <c r="AR942" s="2">
        <v>39.909999999999997</v>
      </c>
      <c r="AS942" s="5">
        <f t="shared" si="125"/>
        <v>17.73</v>
      </c>
      <c r="AT942" s="11">
        <f t="shared" si="126"/>
        <v>8.2192705501761651E-4</v>
      </c>
      <c r="AU942" s="5">
        <f t="shared" si="127"/>
        <v>0.82192705501761654</v>
      </c>
    </row>
    <row r="943" spans="1:47" s="39" customFormat="1" x14ac:dyDescent="0.3">
      <c r="A943" s="41" t="s">
        <v>1354</v>
      </c>
      <c r="B943" s="41" t="s">
        <v>1330</v>
      </c>
      <c r="C943" s="41" t="s">
        <v>528</v>
      </c>
      <c r="D943" s="41" t="s">
        <v>1331</v>
      </c>
      <c r="E943" s="41" t="s">
        <v>66</v>
      </c>
      <c r="F943" s="41" t="s">
        <v>1160</v>
      </c>
      <c r="G943" s="41" t="s">
        <v>104</v>
      </c>
      <c r="H943" s="41" t="s">
        <v>52</v>
      </c>
      <c r="I943" s="42">
        <v>25.88</v>
      </c>
      <c r="J943" s="52">
        <v>25.87</v>
      </c>
      <c r="K943" s="2">
        <f t="shared" si="123"/>
        <v>0.01</v>
      </c>
      <c r="L943" s="2">
        <f t="shared" si="124"/>
        <v>39.4</v>
      </c>
      <c r="M943" s="31"/>
      <c r="N943" s="32"/>
      <c r="O943" s="33"/>
      <c r="P943" s="34"/>
      <c r="Q943" s="33"/>
      <c r="R943" s="35">
        <v>0.01</v>
      </c>
      <c r="S943" s="33">
        <v>2.57</v>
      </c>
      <c r="T943" s="36"/>
      <c r="U943" s="33"/>
      <c r="V943" s="30"/>
      <c r="W943" s="33"/>
      <c r="X943" s="30"/>
      <c r="Y943" s="33"/>
      <c r="Z943" s="37"/>
      <c r="AA943" s="33"/>
      <c r="AB943" s="38"/>
      <c r="AC943" s="33"/>
      <c r="AD943" s="30"/>
      <c r="AE943" s="30"/>
      <c r="AF943" s="33"/>
      <c r="AG943" s="37"/>
      <c r="AH943" s="33"/>
      <c r="AI943" s="30"/>
      <c r="AJ943" s="33"/>
      <c r="AK943" s="31"/>
      <c r="AL943" s="33" t="str">
        <f t="shared" si="128"/>
        <v/>
      </c>
      <c r="AM943" s="31"/>
      <c r="AN943" s="33" t="str">
        <f t="shared" si="122"/>
        <v/>
      </c>
      <c r="AO943" s="30"/>
      <c r="AP943" s="33" t="str">
        <f t="shared" si="129"/>
        <v/>
      </c>
      <c r="AQ943" s="30"/>
      <c r="AR943" s="30">
        <v>39.4</v>
      </c>
      <c r="AS943" s="5">
        <f t="shared" si="125"/>
        <v>2.57</v>
      </c>
      <c r="AT943" s="11">
        <f t="shared" si="126"/>
        <v>1.1914001869121683E-4</v>
      </c>
      <c r="AU943" s="5">
        <f t="shared" si="127"/>
        <v>0.11914001869121683</v>
      </c>
    </row>
    <row r="944" spans="1:47" s="39" customFormat="1" x14ac:dyDescent="0.3">
      <c r="A944" s="41" t="s">
        <v>1355</v>
      </c>
      <c r="B944" s="41" t="s">
        <v>1283</v>
      </c>
      <c r="C944" s="41" t="s">
        <v>1284</v>
      </c>
      <c r="D944" s="41" t="s">
        <v>1285</v>
      </c>
      <c r="E944" s="41" t="s">
        <v>86</v>
      </c>
      <c r="F944" s="41" t="s">
        <v>1160</v>
      </c>
      <c r="G944" s="41" t="s">
        <v>104</v>
      </c>
      <c r="H944" s="41" t="s">
        <v>52</v>
      </c>
      <c r="I944" s="42">
        <v>68.64</v>
      </c>
      <c r="J944" s="52">
        <v>25.72</v>
      </c>
      <c r="K944" s="2">
        <f t="shared" si="123"/>
        <v>0.02</v>
      </c>
      <c r="L944" s="2">
        <f t="shared" si="124"/>
        <v>39.6</v>
      </c>
      <c r="M944" s="31"/>
      <c r="N944" s="32"/>
      <c r="O944" s="33"/>
      <c r="P944" s="34"/>
      <c r="Q944" s="33"/>
      <c r="R944" s="35">
        <v>0.01</v>
      </c>
      <c r="S944" s="33">
        <v>2.57</v>
      </c>
      <c r="T944" s="36">
        <v>0.01</v>
      </c>
      <c r="U944" s="33">
        <v>0.77</v>
      </c>
      <c r="V944" s="30"/>
      <c r="W944" s="33"/>
      <c r="X944" s="30"/>
      <c r="Y944" s="33"/>
      <c r="Z944" s="37"/>
      <c r="AA944" s="33"/>
      <c r="AB944" s="38"/>
      <c r="AC944" s="33"/>
      <c r="AD944" s="30"/>
      <c r="AE944" s="30"/>
      <c r="AF944" s="33"/>
      <c r="AG944" s="37"/>
      <c r="AH944" s="33"/>
      <c r="AI944" s="30"/>
      <c r="AJ944" s="33"/>
      <c r="AK944" s="31"/>
      <c r="AL944" s="33" t="str">
        <f t="shared" si="128"/>
        <v/>
      </c>
      <c r="AM944" s="31"/>
      <c r="AN944" s="33" t="str">
        <f t="shared" si="122"/>
        <v/>
      </c>
      <c r="AO944" s="30"/>
      <c r="AP944" s="33" t="str">
        <f t="shared" si="129"/>
        <v/>
      </c>
      <c r="AQ944" s="30"/>
      <c r="AR944" s="30">
        <v>39.6</v>
      </c>
      <c r="AS944" s="5">
        <f t="shared" si="125"/>
        <v>3.34</v>
      </c>
      <c r="AT944" s="11">
        <f t="shared" si="126"/>
        <v>1.5483566631465534E-4</v>
      </c>
      <c r="AU944" s="5">
        <f t="shared" si="127"/>
        <v>0.15483566631465534</v>
      </c>
    </row>
    <row r="945" spans="1:47" x14ac:dyDescent="0.3">
      <c r="A945" s="1" t="s">
        <v>1355</v>
      </c>
      <c r="B945" s="1" t="s">
        <v>1283</v>
      </c>
      <c r="C945" s="1" t="s">
        <v>1284</v>
      </c>
      <c r="D945" s="1" t="s">
        <v>1285</v>
      </c>
      <c r="E945" s="1" t="s">
        <v>80</v>
      </c>
      <c r="F945" s="1" t="s">
        <v>1160</v>
      </c>
      <c r="G945" s="1" t="s">
        <v>104</v>
      </c>
      <c r="H945" s="1" t="s">
        <v>52</v>
      </c>
      <c r="I945" s="2">
        <v>68.64</v>
      </c>
      <c r="J945" s="2">
        <v>41.36</v>
      </c>
      <c r="K945" s="2">
        <f t="shared" si="123"/>
        <v>0</v>
      </c>
      <c r="L945" s="2">
        <f t="shared" si="124"/>
        <v>40</v>
      </c>
      <c r="AL945" s="5" t="str">
        <f t="shared" si="128"/>
        <v/>
      </c>
      <c r="AN945" s="5" t="str">
        <f t="shared" si="122"/>
        <v/>
      </c>
      <c r="AP945" s="5" t="str">
        <f t="shared" si="129"/>
        <v/>
      </c>
      <c r="AR945" s="2">
        <v>40</v>
      </c>
      <c r="AS945" s="5">
        <f t="shared" si="125"/>
        <v>0</v>
      </c>
      <c r="AT945" s="11">
        <f t="shared" si="126"/>
        <v>0</v>
      </c>
      <c r="AU945" s="5">
        <f t="shared" si="127"/>
        <v>0</v>
      </c>
    </row>
    <row r="946" spans="1:47" x14ac:dyDescent="0.3">
      <c r="A946" s="1" t="s">
        <v>1356</v>
      </c>
      <c r="B946" s="1" t="s">
        <v>1357</v>
      </c>
      <c r="C946" s="1" t="s">
        <v>1358</v>
      </c>
      <c r="D946" s="1" t="s">
        <v>316</v>
      </c>
      <c r="E946" s="1" t="s">
        <v>62</v>
      </c>
      <c r="F946" s="1" t="s">
        <v>639</v>
      </c>
      <c r="G946" s="1" t="s">
        <v>104</v>
      </c>
      <c r="H946" s="1" t="s">
        <v>52</v>
      </c>
      <c r="I946" s="2">
        <v>109.426894412</v>
      </c>
      <c r="J946" s="2">
        <v>32.47</v>
      </c>
      <c r="K946" s="2">
        <f t="shared" si="123"/>
        <v>3.28</v>
      </c>
      <c r="L946" s="2">
        <f t="shared" si="124"/>
        <v>29.19</v>
      </c>
      <c r="R946" s="7">
        <v>0.03</v>
      </c>
      <c r="S946" s="5">
        <v>7.71</v>
      </c>
      <c r="Z946" s="9">
        <v>3.25</v>
      </c>
      <c r="AA946" s="5">
        <v>101.68</v>
      </c>
      <c r="AL946" s="5" t="str">
        <f t="shared" si="128"/>
        <v/>
      </c>
      <c r="AN946" s="5" t="str">
        <f t="shared" si="122"/>
        <v/>
      </c>
      <c r="AO946" s="2">
        <v>0.24</v>
      </c>
      <c r="AP946" s="5">
        <f t="shared" si="129"/>
        <v>0.24</v>
      </c>
      <c r="AQ946" s="2">
        <v>0.36</v>
      </c>
      <c r="AR946" s="2">
        <v>28.59</v>
      </c>
      <c r="AS946" s="5">
        <f t="shared" si="125"/>
        <v>109.39</v>
      </c>
      <c r="AT946" s="11">
        <f t="shared" si="126"/>
        <v>5.0710998617245961E-3</v>
      </c>
      <c r="AU946" s="5">
        <f t="shared" si="127"/>
        <v>5.0710998617245968</v>
      </c>
    </row>
    <row r="947" spans="1:47" x14ac:dyDescent="0.3">
      <c r="A947" s="1" t="s">
        <v>1356</v>
      </c>
      <c r="B947" s="1" t="s">
        <v>1357</v>
      </c>
      <c r="C947" s="1" t="s">
        <v>1358</v>
      </c>
      <c r="D947" s="1" t="s">
        <v>316</v>
      </c>
      <c r="E947" s="1" t="s">
        <v>60</v>
      </c>
      <c r="F947" s="1" t="s">
        <v>639</v>
      </c>
      <c r="G947" s="1" t="s">
        <v>104</v>
      </c>
      <c r="H947" s="1" t="s">
        <v>52</v>
      </c>
      <c r="I947" s="2">
        <v>109.426894412</v>
      </c>
      <c r="J947" s="2">
        <v>32.65</v>
      </c>
      <c r="K947" s="2">
        <f t="shared" si="123"/>
        <v>1.5599999999999998</v>
      </c>
      <c r="L947" s="2">
        <f t="shared" si="124"/>
        <v>31.1</v>
      </c>
      <c r="R947" s="7">
        <v>0.15</v>
      </c>
      <c r="S947" s="5">
        <v>44.975000000000001</v>
      </c>
      <c r="T947" s="8">
        <v>0.01</v>
      </c>
      <c r="U947" s="5">
        <v>0.96250000000000002</v>
      </c>
      <c r="Z947" s="9">
        <v>1.4</v>
      </c>
      <c r="AA947" s="5">
        <v>50.375</v>
      </c>
      <c r="AL947" s="5" t="str">
        <f t="shared" si="128"/>
        <v/>
      </c>
      <c r="AN947" s="5" t="str">
        <f t="shared" si="122"/>
        <v/>
      </c>
      <c r="AP947" s="5" t="str">
        <f t="shared" si="129"/>
        <v/>
      </c>
      <c r="AR947" s="2">
        <v>31.1</v>
      </c>
      <c r="AS947" s="5">
        <f t="shared" si="125"/>
        <v>96.3125</v>
      </c>
      <c r="AT947" s="11">
        <f t="shared" si="126"/>
        <v>4.4648533269252225E-3</v>
      </c>
      <c r="AU947" s="5">
        <f t="shared" si="127"/>
        <v>4.4648533269252226</v>
      </c>
    </row>
    <row r="948" spans="1:47" x14ac:dyDescent="0.3">
      <c r="A948" s="1" t="s">
        <v>1356</v>
      </c>
      <c r="B948" s="1" t="s">
        <v>1357</v>
      </c>
      <c r="C948" s="1" t="s">
        <v>1358</v>
      </c>
      <c r="D948" s="1" t="s">
        <v>316</v>
      </c>
      <c r="E948" s="1" t="s">
        <v>109</v>
      </c>
      <c r="F948" s="1" t="s">
        <v>639</v>
      </c>
      <c r="G948" s="1" t="s">
        <v>104</v>
      </c>
      <c r="H948" s="1" t="s">
        <v>52</v>
      </c>
      <c r="I948" s="2">
        <v>109.426894412</v>
      </c>
      <c r="J948" s="2">
        <v>39.39</v>
      </c>
      <c r="K948" s="2">
        <f t="shared" si="123"/>
        <v>8.83</v>
      </c>
      <c r="L948" s="2">
        <f t="shared" si="124"/>
        <v>30.56</v>
      </c>
      <c r="R948" s="7">
        <v>3.33</v>
      </c>
      <c r="S948" s="5">
        <v>856.45249999999999</v>
      </c>
      <c r="T948" s="8">
        <v>1.21</v>
      </c>
      <c r="U948" s="5">
        <v>93.17</v>
      </c>
      <c r="Z948" s="9">
        <v>4.29</v>
      </c>
      <c r="AA948" s="5">
        <v>155.38749999999999</v>
      </c>
      <c r="AL948" s="5" t="str">
        <f t="shared" si="128"/>
        <v/>
      </c>
      <c r="AN948" s="5" t="str">
        <f t="shared" si="122"/>
        <v/>
      </c>
      <c r="AP948" s="5" t="str">
        <f t="shared" si="129"/>
        <v/>
      </c>
      <c r="AR948" s="2">
        <v>30.56</v>
      </c>
      <c r="AS948" s="5">
        <f t="shared" si="125"/>
        <v>1105.01</v>
      </c>
      <c r="AT948" s="11">
        <f t="shared" si="126"/>
        <v>5.1226035818669857E-2</v>
      </c>
      <c r="AU948" s="5">
        <f t="shared" si="127"/>
        <v>51.226035818669857</v>
      </c>
    </row>
    <row r="949" spans="1:47" x14ac:dyDescent="0.3">
      <c r="A949" s="1" t="s">
        <v>1359</v>
      </c>
      <c r="B949" s="1" t="s">
        <v>1360</v>
      </c>
      <c r="C949" s="1" t="s">
        <v>1361</v>
      </c>
      <c r="D949" s="1" t="s">
        <v>316</v>
      </c>
      <c r="E949" s="1" t="s">
        <v>62</v>
      </c>
      <c r="F949" s="1" t="s">
        <v>639</v>
      </c>
      <c r="G949" s="1" t="s">
        <v>104</v>
      </c>
      <c r="H949" s="1" t="s">
        <v>52</v>
      </c>
      <c r="I949" s="2">
        <v>10.0162175658</v>
      </c>
      <c r="J949" s="2">
        <v>9.3800000000000008</v>
      </c>
      <c r="K949" s="2">
        <f t="shared" si="123"/>
        <v>1.71</v>
      </c>
      <c r="L949" s="2">
        <f t="shared" si="124"/>
        <v>7.66</v>
      </c>
      <c r="R949" s="7">
        <v>0.02</v>
      </c>
      <c r="S949" s="5">
        <v>5.14</v>
      </c>
      <c r="Z949" s="9">
        <v>1.69</v>
      </c>
      <c r="AA949" s="5">
        <v>52.39</v>
      </c>
      <c r="AL949" s="5" t="str">
        <f t="shared" si="128"/>
        <v/>
      </c>
      <c r="AN949" s="5" t="str">
        <f t="shared" si="122"/>
        <v/>
      </c>
      <c r="AP949" s="5" t="str">
        <f t="shared" si="129"/>
        <v/>
      </c>
      <c r="AR949" s="2">
        <v>7.66</v>
      </c>
      <c r="AS949" s="5">
        <f t="shared" si="125"/>
        <v>57.53</v>
      </c>
      <c r="AT949" s="11">
        <f t="shared" si="126"/>
        <v>2.6669748152940488E-3</v>
      </c>
      <c r="AU949" s="5">
        <f t="shared" si="127"/>
        <v>2.6669748152940489</v>
      </c>
    </row>
    <row r="950" spans="1:47" x14ac:dyDescent="0.3">
      <c r="A950" s="1" t="s">
        <v>1362</v>
      </c>
      <c r="B950" s="1" t="s">
        <v>1363</v>
      </c>
      <c r="C950" s="1" t="s">
        <v>1364</v>
      </c>
      <c r="D950" s="1" t="s">
        <v>316</v>
      </c>
      <c r="E950" s="1" t="s">
        <v>60</v>
      </c>
      <c r="F950" s="1" t="s">
        <v>639</v>
      </c>
      <c r="G950" s="1" t="s">
        <v>104</v>
      </c>
      <c r="H950" s="1" t="s">
        <v>52</v>
      </c>
      <c r="I950" s="2">
        <v>5</v>
      </c>
      <c r="J950" s="2">
        <v>4.54</v>
      </c>
      <c r="K950" s="2">
        <f t="shared" si="123"/>
        <v>4.53</v>
      </c>
      <c r="L950" s="2">
        <f t="shared" si="124"/>
        <v>0</v>
      </c>
      <c r="Z950" s="9">
        <v>4.53</v>
      </c>
      <c r="AA950" s="5">
        <v>174.91749999999999</v>
      </c>
      <c r="AL950" s="5" t="str">
        <f t="shared" si="128"/>
        <v/>
      </c>
      <c r="AN950" s="5" t="str">
        <f t="shared" si="122"/>
        <v/>
      </c>
      <c r="AP950" s="5" t="str">
        <f t="shared" si="129"/>
        <v/>
      </c>
      <c r="AS950" s="5">
        <f t="shared" si="125"/>
        <v>174.91749999999999</v>
      </c>
      <c r="AT950" s="11">
        <f t="shared" si="126"/>
        <v>8.1088226534711746E-3</v>
      </c>
      <c r="AU950" s="5">
        <f t="shared" si="127"/>
        <v>8.108822653471174</v>
      </c>
    </row>
    <row r="951" spans="1:47" x14ac:dyDescent="0.3">
      <c r="A951" s="1" t="s">
        <v>1365</v>
      </c>
      <c r="B951" s="1" t="s">
        <v>1366</v>
      </c>
      <c r="C951" s="1" t="s">
        <v>1367</v>
      </c>
      <c r="D951" s="1" t="s">
        <v>316</v>
      </c>
      <c r="E951" s="1" t="s">
        <v>51</v>
      </c>
      <c r="F951" s="1" t="s">
        <v>639</v>
      </c>
      <c r="G951" s="1" t="s">
        <v>104</v>
      </c>
      <c r="H951" s="1" t="s">
        <v>52</v>
      </c>
      <c r="I951" s="2">
        <v>5.0199999999999996</v>
      </c>
      <c r="J951" s="2">
        <v>4.3</v>
      </c>
      <c r="K951" s="2">
        <f t="shared" si="123"/>
        <v>1.75</v>
      </c>
      <c r="L951" s="2">
        <f t="shared" si="124"/>
        <v>2.56</v>
      </c>
      <c r="R951" s="7">
        <v>7.0000000000000007E-2</v>
      </c>
      <c r="S951" s="5">
        <v>17.989999999999998</v>
      </c>
      <c r="Z951" s="9">
        <v>1.68</v>
      </c>
      <c r="AA951" s="5">
        <v>52.08</v>
      </c>
      <c r="AL951" s="5" t="str">
        <f t="shared" si="128"/>
        <v/>
      </c>
      <c r="AN951" s="5" t="str">
        <f t="shared" si="122"/>
        <v/>
      </c>
      <c r="AP951" s="5" t="str">
        <f t="shared" si="129"/>
        <v/>
      </c>
      <c r="AR951" s="2">
        <v>2.56</v>
      </c>
      <c r="AS951" s="5">
        <f t="shared" si="125"/>
        <v>70.069999999999993</v>
      </c>
      <c r="AT951" s="11">
        <f t="shared" si="126"/>
        <v>3.2483039337329041E-3</v>
      </c>
      <c r="AU951" s="5">
        <f t="shared" si="127"/>
        <v>3.2483039337329043</v>
      </c>
    </row>
    <row r="952" spans="1:47" x14ac:dyDescent="0.3">
      <c r="A952" s="1" t="s">
        <v>1368</v>
      </c>
      <c r="B952" s="1" t="s">
        <v>1369</v>
      </c>
      <c r="C952" s="1" t="s">
        <v>1370</v>
      </c>
      <c r="D952" s="1" t="s">
        <v>1371</v>
      </c>
      <c r="E952" s="1" t="s">
        <v>61</v>
      </c>
      <c r="F952" s="1" t="s">
        <v>639</v>
      </c>
      <c r="G952" s="1" t="s">
        <v>104</v>
      </c>
      <c r="H952" s="1" t="s">
        <v>52</v>
      </c>
      <c r="I952" s="2">
        <v>75.959999999999994</v>
      </c>
      <c r="J952" s="2">
        <v>40.450000000000003</v>
      </c>
      <c r="K952" s="2">
        <f t="shared" si="123"/>
        <v>18.010000000000002</v>
      </c>
      <c r="L952" s="2">
        <f t="shared" si="124"/>
        <v>21.99</v>
      </c>
      <c r="P952" s="6">
        <v>0.49</v>
      </c>
      <c r="Q952" s="5">
        <v>206.04499999999999</v>
      </c>
      <c r="R952" s="7">
        <v>14.13</v>
      </c>
      <c r="S952" s="5">
        <v>3631.41</v>
      </c>
      <c r="T952" s="8">
        <v>3.39</v>
      </c>
      <c r="U952" s="5">
        <v>261.02999999999997</v>
      </c>
      <c r="AL952" s="5" t="str">
        <f t="shared" si="128"/>
        <v/>
      </c>
      <c r="AN952" s="5" t="str">
        <f t="shared" si="122"/>
        <v/>
      </c>
      <c r="AP952" s="5" t="str">
        <f t="shared" si="129"/>
        <v/>
      </c>
      <c r="AR952" s="2">
        <v>21.99</v>
      </c>
      <c r="AS952" s="5">
        <f t="shared" si="125"/>
        <v>4098.4849999999997</v>
      </c>
      <c r="AT952" s="11">
        <f t="shared" si="126"/>
        <v>0.1899975017531797</v>
      </c>
      <c r="AU952" s="5">
        <f t="shared" si="127"/>
        <v>189.99750175317968</v>
      </c>
    </row>
    <row r="953" spans="1:47" x14ac:dyDescent="0.3">
      <c r="A953" s="1" t="s">
        <v>1368</v>
      </c>
      <c r="B953" s="1" t="s">
        <v>1369</v>
      </c>
      <c r="C953" s="1" t="s">
        <v>1370</v>
      </c>
      <c r="D953" s="1" t="s">
        <v>1371</v>
      </c>
      <c r="E953" s="1" t="s">
        <v>51</v>
      </c>
      <c r="F953" s="1" t="s">
        <v>639</v>
      </c>
      <c r="G953" s="1" t="s">
        <v>104</v>
      </c>
      <c r="H953" s="1" t="s">
        <v>52</v>
      </c>
      <c r="I953" s="2">
        <v>75.959999999999994</v>
      </c>
      <c r="J953" s="2">
        <v>34.159999999999997</v>
      </c>
      <c r="K953" s="2">
        <f t="shared" si="123"/>
        <v>0</v>
      </c>
      <c r="L953" s="2">
        <f t="shared" si="124"/>
        <v>34.159999999999997</v>
      </c>
      <c r="AL953" s="5" t="str">
        <f t="shared" si="128"/>
        <v/>
      </c>
      <c r="AN953" s="5" t="str">
        <f t="shared" si="122"/>
        <v/>
      </c>
      <c r="AP953" s="5" t="str">
        <f t="shared" si="129"/>
        <v/>
      </c>
      <c r="AR953" s="2">
        <v>34.159999999999997</v>
      </c>
      <c r="AS953" s="5">
        <f t="shared" si="125"/>
        <v>0</v>
      </c>
      <c r="AT953" s="11">
        <f t="shared" si="126"/>
        <v>0</v>
      </c>
      <c r="AU953" s="5">
        <f t="shared" si="127"/>
        <v>0</v>
      </c>
    </row>
    <row r="954" spans="1:47" x14ac:dyDescent="0.3">
      <c r="A954" s="1" t="s">
        <v>1372</v>
      </c>
      <c r="B954" s="1" t="s">
        <v>1373</v>
      </c>
      <c r="C954" s="1" t="s">
        <v>1374</v>
      </c>
      <c r="D954" s="1" t="s">
        <v>316</v>
      </c>
      <c r="E954" s="1" t="s">
        <v>60</v>
      </c>
      <c r="F954" s="1" t="s">
        <v>639</v>
      </c>
      <c r="G954" s="1" t="s">
        <v>104</v>
      </c>
      <c r="H954" s="1" t="s">
        <v>52</v>
      </c>
      <c r="I954" s="2">
        <v>5.07327683794</v>
      </c>
      <c r="J954" s="2">
        <v>4.4800000000000004</v>
      </c>
      <c r="K954" s="2">
        <f t="shared" si="123"/>
        <v>4.46</v>
      </c>
      <c r="L954" s="2">
        <f t="shared" si="124"/>
        <v>0.02</v>
      </c>
      <c r="Z954" s="9">
        <v>4.46</v>
      </c>
      <c r="AA954" s="5">
        <v>172.82499999999999</v>
      </c>
      <c r="AL954" s="5" t="str">
        <f t="shared" si="128"/>
        <v/>
      </c>
      <c r="AN954" s="5" t="str">
        <f t="shared" si="122"/>
        <v/>
      </c>
      <c r="AP954" s="5" t="str">
        <f t="shared" si="129"/>
        <v/>
      </c>
      <c r="AR954" s="2">
        <v>0.02</v>
      </c>
      <c r="AS954" s="5">
        <f t="shared" si="125"/>
        <v>172.82499999999999</v>
      </c>
      <c r="AT954" s="11">
        <f t="shared" si="126"/>
        <v>8.011818572104883E-3</v>
      </c>
      <c r="AU954" s="5">
        <f t="shared" si="127"/>
        <v>8.0118185721048825</v>
      </c>
    </row>
    <row r="955" spans="1:47" x14ac:dyDescent="0.3">
      <c r="A955" s="1" t="s">
        <v>1375</v>
      </c>
      <c r="B955" s="1" t="s">
        <v>557</v>
      </c>
      <c r="C955" s="1" t="s">
        <v>558</v>
      </c>
      <c r="D955" s="1" t="s">
        <v>559</v>
      </c>
      <c r="E955" s="1" t="s">
        <v>63</v>
      </c>
      <c r="F955" s="1" t="s">
        <v>639</v>
      </c>
      <c r="G955" s="1" t="s">
        <v>104</v>
      </c>
      <c r="H955" s="1" t="s">
        <v>52</v>
      </c>
      <c r="I955" s="2">
        <v>83.884299153699999</v>
      </c>
      <c r="J955" s="2">
        <v>40.33</v>
      </c>
      <c r="K955" s="2">
        <f t="shared" si="123"/>
        <v>0</v>
      </c>
      <c r="L955" s="2">
        <f t="shared" si="124"/>
        <v>40</v>
      </c>
      <c r="AL955" s="5" t="str">
        <f t="shared" si="128"/>
        <v/>
      </c>
      <c r="AN955" s="5" t="str">
        <f t="shared" si="122"/>
        <v/>
      </c>
      <c r="AP955" s="5" t="str">
        <f t="shared" si="129"/>
        <v/>
      </c>
      <c r="AR955" s="2">
        <v>40</v>
      </c>
      <c r="AS955" s="5">
        <f t="shared" si="125"/>
        <v>0</v>
      </c>
      <c r="AT955" s="11">
        <f t="shared" si="126"/>
        <v>0</v>
      </c>
      <c r="AU955" s="5">
        <f t="shared" si="127"/>
        <v>0</v>
      </c>
    </row>
    <row r="956" spans="1:47" x14ac:dyDescent="0.3">
      <c r="A956" s="1" t="s">
        <v>1375</v>
      </c>
      <c r="B956" s="1" t="s">
        <v>557</v>
      </c>
      <c r="C956" s="1" t="s">
        <v>558</v>
      </c>
      <c r="D956" s="1" t="s">
        <v>559</v>
      </c>
      <c r="E956" s="1" t="s">
        <v>71</v>
      </c>
      <c r="F956" s="1" t="s">
        <v>639</v>
      </c>
      <c r="G956" s="1" t="s">
        <v>104</v>
      </c>
      <c r="H956" s="1" t="s">
        <v>52</v>
      </c>
      <c r="I956" s="2">
        <v>83.884299153699999</v>
      </c>
      <c r="J956" s="2">
        <v>42.04</v>
      </c>
      <c r="K956" s="2">
        <f t="shared" si="123"/>
        <v>0</v>
      </c>
      <c r="L956" s="2">
        <f t="shared" si="124"/>
        <v>42.040000000000006</v>
      </c>
      <c r="AL956" s="5" t="str">
        <f t="shared" si="128"/>
        <v/>
      </c>
      <c r="AN956" s="5" t="str">
        <f t="shared" si="122"/>
        <v/>
      </c>
      <c r="AP956" s="5" t="str">
        <f t="shared" si="129"/>
        <v/>
      </c>
      <c r="AQ956" s="2">
        <v>1.27</v>
      </c>
      <c r="AR956" s="2">
        <v>40.770000000000003</v>
      </c>
      <c r="AS956" s="5">
        <f t="shared" si="125"/>
        <v>0</v>
      </c>
      <c r="AT956" s="11">
        <f t="shared" si="126"/>
        <v>0</v>
      </c>
      <c r="AU956" s="5">
        <f t="shared" si="127"/>
        <v>0</v>
      </c>
    </row>
    <row r="957" spans="1:47" x14ac:dyDescent="0.3">
      <c r="A957" s="1" t="s">
        <v>1376</v>
      </c>
      <c r="B957" s="1" t="s">
        <v>1377</v>
      </c>
      <c r="C957" s="1" t="s">
        <v>1378</v>
      </c>
      <c r="D957" s="1" t="s">
        <v>316</v>
      </c>
      <c r="E957" s="1" t="s">
        <v>80</v>
      </c>
      <c r="F957" s="1" t="s">
        <v>639</v>
      </c>
      <c r="G957" s="1" t="s">
        <v>104</v>
      </c>
      <c r="H957" s="1" t="s">
        <v>52</v>
      </c>
      <c r="I957" s="2">
        <v>20.47</v>
      </c>
      <c r="J957" s="2">
        <v>19.45</v>
      </c>
      <c r="K957" s="2">
        <f t="shared" si="123"/>
        <v>19.329999999999998</v>
      </c>
      <c r="L957" s="2">
        <f t="shared" si="124"/>
        <v>0.12</v>
      </c>
      <c r="Z957" s="9">
        <v>19.329999999999998</v>
      </c>
      <c r="AA957" s="5">
        <v>599.2299999999999</v>
      </c>
      <c r="AL957" s="5" t="str">
        <f t="shared" si="128"/>
        <v/>
      </c>
      <c r="AN957" s="5" t="str">
        <f t="shared" si="122"/>
        <v/>
      </c>
      <c r="AP957" s="5" t="str">
        <f t="shared" si="129"/>
        <v/>
      </c>
      <c r="AR957" s="2">
        <v>0.12</v>
      </c>
      <c r="AS957" s="5">
        <f t="shared" si="125"/>
        <v>599.2299999999999</v>
      </c>
      <c r="AT957" s="11">
        <f t="shared" si="126"/>
        <v>2.7779094708302667E-2</v>
      </c>
      <c r="AU957" s="5">
        <f t="shared" si="127"/>
        <v>27.779094708302669</v>
      </c>
    </row>
    <row r="958" spans="1:47" x14ac:dyDescent="0.3">
      <c r="A958" s="1" t="s">
        <v>1379</v>
      </c>
      <c r="B958" s="1" t="s">
        <v>1380</v>
      </c>
      <c r="C958" s="1" t="s">
        <v>1381</v>
      </c>
      <c r="D958" s="1" t="s">
        <v>566</v>
      </c>
      <c r="E958" s="1" t="s">
        <v>65</v>
      </c>
      <c r="F958" s="1" t="s">
        <v>639</v>
      </c>
      <c r="G958" s="1" t="s">
        <v>104</v>
      </c>
      <c r="H958" s="1" t="s">
        <v>52</v>
      </c>
      <c r="I958" s="2">
        <v>40.590000000000003</v>
      </c>
      <c r="J958" s="2">
        <v>40.07</v>
      </c>
      <c r="K958" s="2">
        <f t="shared" si="123"/>
        <v>8.2800000000000011</v>
      </c>
      <c r="L958" s="2">
        <f t="shared" si="124"/>
        <v>31.72</v>
      </c>
      <c r="P958" s="6">
        <v>6.95</v>
      </c>
      <c r="Q958" s="5">
        <v>2922.4749999999999</v>
      </c>
      <c r="Z958" s="9">
        <v>1.33</v>
      </c>
      <c r="AA958" s="5">
        <v>41.23</v>
      </c>
      <c r="AL958" s="5" t="str">
        <f t="shared" si="128"/>
        <v/>
      </c>
      <c r="AN958" s="5" t="str">
        <f t="shared" ref="AN958:AN1021" si="130">IF(AM958&gt;0,AM958*$AN$1,"")</f>
        <v/>
      </c>
      <c r="AO958" s="2">
        <v>0.08</v>
      </c>
      <c r="AP958" s="5">
        <f t="shared" si="129"/>
        <v>0.08</v>
      </c>
      <c r="AQ958" s="2">
        <v>0.01</v>
      </c>
      <c r="AR958" s="2">
        <v>31.63</v>
      </c>
      <c r="AS958" s="5">
        <f t="shared" si="125"/>
        <v>2963.7049999999999</v>
      </c>
      <c r="AT958" s="11">
        <f t="shared" si="126"/>
        <v>0.13739138875301665</v>
      </c>
      <c r="AU958" s="5">
        <f t="shared" si="127"/>
        <v>137.39138875301666</v>
      </c>
    </row>
    <row r="959" spans="1:47" x14ac:dyDescent="0.3">
      <c r="A959" s="1" t="s">
        <v>1382</v>
      </c>
      <c r="B959" s="1" t="s">
        <v>1383</v>
      </c>
      <c r="C959" s="1" t="s">
        <v>1384</v>
      </c>
      <c r="D959" s="1" t="s">
        <v>316</v>
      </c>
      <c r="E959" s="1" t="s">
        <v>74</v>
      </c>
      <c r="F959" s="1" t="s">
        <v>639</v>
      </c>
      <c r="G959" s="1" t="s">
        <v>104</v>
      </c>
      <c r="H959" s="1" t="s">
        <v>52</v>
      </c>
      <c r="I959" s="2">
        <v>81.72</v>
      </c>
      <c r="J959" s="2">
        <v>38.31</v>
      </c>
      <c r="K959" s="2">
        <f t="shared" si="123"/>
        <v>22.340000000000003</v>
      </c>
      <c r="L959" s="2">
        <f t="shared" si="124"/>
        <v>15.98</v>
      </c>
      <c r="P959" s="6">
        <v>9.92</v>
      </c>
      <c r="Q959" s="5">
        <v>4171.3599999999997</v>
      </c>
      <c r="R959" s="7">
        <v>8.18</v>
      </c>
      <c r="S959" s="5">
        <v>2102.2600000000002</v>
      </c>
      <c r="Z959" s="9">
        <v>4.24</v>
      </c>
      <c r="AA959" s="5">
        <v>131.44</v>
      </c>
      <c r="AL959" s="5" t="str">
        <f t="shared" si="128"/>
        <v/>
      </c>
      <c r="AN959" s="5" t="str">
        <f t="shared" si="130"/>
        <v/>
      </c>
      <c r="AP959" s="5" t="str">
        <f t="shared" si="129"/>
        <v/>
      </c>
      <c r="AR959" s="2">
        <v>15.98</v>
      </c>
      <c r="AS959" s="5">
        <f t="shared" si="125"/>
        <v>6405.0599999999995</v>
      </c>
      <c r="AT959" s="11">
        <f t="shared" si="126"/>
        <v>0.29692566852854679</v>
      </c>
      <c r="AU959" s="5">
        <f t="shared" si="127"/>
        <v>296.92566852854679</v>
      </c>
    </row>
    <row r="960" spans="1:47" x14ac:dyDescent="0.3">
      <c r="A960" s="1" t="s">
        <v>1382</v>
      </c>
      <c r="B960" s="1" t="s">
        <v>1383</v>
      </c>
      <c r="C960" s="1" t="s">
        <v>1384</v>
      </c>
      <c r="D960" s="1" t="s">
        <v>316</v>
      </c>
      <c r="E960" s="1" t="s">
        <v>85</v>
      </c>
      <c r="F960" s="1" t="s">
        <v>639</v>
      </c>
      <c r="G960" s="1" t="s">
        <v>104</v>
      </c>
      <c r="H960" s="1" t="s">
        <v>52</v>
      </c>
      <c r="I960" s="2">
        <v>81.72</v>
      </c>
      <c r="J960" s="2">
        <v>39.35</v>
      </c>
      <c r="K960" s="2">
        <f t="shared" si="123"/>
        <v>0</v>
      </c>
      <c r="L960" s="2">
        <f t="shared" si="124"/>
        <v>39.35</v>
      </c>
      <c r="AL960" s="5" t="str">
        <f t="shared" si="128"/>
        <v/>
      </c>
      <c r="AN960" s="5" t="str">
        <f t="shared" si="130"/>
        <v/>
      </c>
      <c r="AO960" s="2">
        <v>1.28</v>
      </c>
      <c r="AP960" s="5">
        <f t="shared" si="129"/>
        <v>1.28</v>
      </c>
      <c r="AQ960" s="2">
        <v>1.94</v>
      </c>
      <c r="AR960" s="2">
        <v>36.130000000000003</v>
      </c>
      <c r="AS960" s="5">
        <f t="shared" si="125"/>
        <v>0</v>
      </c>
      <c r="AT960" s="11">
        <f t="shared" si="126"/>
        <v>0</v>
      </c>
      <c r="AU960" s="5">
        <f t="shared" si="127"/>
        <v>0</v>
      </c>
    </row>
    <row r="961" spans="1:47" x14ac:dyDescent="0.3">
      <c r="A961" s="1" t="s">
        <v>1385</v>
      </c>
      <c r="B961" s="1" t="s">
        <v>1386</v>
      </c>
      <c r="C961" s="1" t="s">
        <v>1370</v>
      </c>
      <c r="D961" s="1" t="s">
        <v>1387</v>
      </c>
      <c r="E961" s="1" t="s">
        <v>55</v>
      </c>
      <c r="F961" s="1" t="s">
        <v>639</v>
      </c>
      <c r="G961" s="1" t="s">
        <v>104</v>
      </c>
      <c r="H961" s="1" t="s">
        <v>52</v>
      </c>
      <c r="I961" s="2">
        <v>162.51</v>
      </c>
      <c r="J961" s="2">
        <v>38.71</v>
      </c>
      <c r="K961" s="2">
        <f t="shared" si="123"/>
        <v>16.059999999999999</v>
      </c>
      <c r="L961" s="2">
        <f t="shared" si="124"/>
        <v>22.64</v>
      </c>
      <c r="R961" s="7">
        <v>12.11</v>
      </c>
      <c r="S961" s="5">
        <v>3112.27</v>
      </c>
      <c r="T961" s="8">
        <v>2.89</v>
      </c>
      <c r="U961" s="5">
        <v>222.53</v>
      </c>
      <c r="Z961" s="9">
        <v>1.06</v>
      </c>
      <c r="AA961" s="5">
        <v>32.86</v>
      </c>
      <c r="AL961" s="5" t="str">
        <f t="shared" si="128"/>
        <v/>
      </c>
      <c r="AN961" s="5" t="str">
        <f t="shared" si="130"/>
        <v/>
      </c>
      <c r="AP961" s="5" t="str">
        <f t="shared" si="129"/>
        <v/>
      </c>
      <c r="AR961" s="2">
        <v>22.64</v>
      </c>
      <c r="AS961" s="5">
        <f t="shared" si="125"/>
        <v>3367.6600000000003</v>
      </c>
      <c r="AT961" s="11">
        <f t="shared" si="126"/>
        <v>0.15611792815006356</v>
      </c>
      <c r="AU961" s="5">
        <f t="shared" si="127"/>
        <v>156.11792815006356</v>
      </c>
    </row>
    <row r="962" spans="1:47" x14ac:dyDescent="0.3">
      <c r="A962" s="1" t="s">
        <v>1385</v>
      </c>
      <c r="B962" s="1" t="s">
        <v>1386</v>
      </c>
      <c r="C962" s="1" t="s">
        <v>1370</v>
      </c>
      <c r="D962" s="1" t="s">
        <v>1387</v>
      </c>
      <c r="E962" s="1" t="s">
        <v>66</v>
      </c>
      <c r="F962" s="1" t="s">
        <v>639</v>
      </c>
      <c r="G962" s="1" t="s">
        <v>104</v>
      </c>
      <c r="H962" s="1" t="s">
        <v>52</v>
      </c>
      <c r="I962" s="2">
        <v>162.51</v>
      </c>
      <c r="J962" s="2">
        <v>40.69</v>
      </c>
      <c r="K962" s="2">
        <f t="shared" si="123"/>
        <v>5.63</v>
      </c>
      <c r="L962" s="2">
        <f t="shared" si="124"/>
        <v>34.369999999999997</v>
      </c>
      <c r="R962" s="7">
        <v>0.12</v>
      </c>
      <c r="S962" s="5">
        <v>30.84</v>
      </c>
      <c r="T962" s="8">
        <v>5.51</v>
      </c>
      <c r="U962" s="5">
        <v>424.27</v>
      </c>
      <c r="AL962" s="5" t="str">
        <f t="shared" si="128"/>
        <v/>
      </c>
      <c r="AN962" s="5" t="str">
        <f t="shared" si="130"/>
        <v/>
      </c>
      <c r="AP962" s="5" t="str">
        <f t="shared" si="129"/>
        <v/>
      </c>
      <c r="AR962" s="2">
        <v>34.369999999999997</v>
      </c>
      <c r="AS962" s="5">
        <f t="shared" si="125"/>
        <v>455.10999999999996</v>
      </c>
      <c r="AT962" s="11">
        <f t="shared" si="126"/>
        <v>2.1097982064809218E-2</v>
      </c>
      <c r="AU962" s="5">
        <f t="shared" si="127"/>
        <v>21.097982064809219</v>
      </c>
    </row>
    <row r="963" spans="1:47" x14ac:dyDescent="0.3">
      <c r="A963" s="1" t="s">
        <v>1385</v>
      </c>
      <c r="B963" s="1" t="s">
        <v>1386</v>
      </c>
      <c r="C963" s="1" t="s">
        <v>1370</v>
      </c>
      <c r="D963" s="1" t="s">
        <v>1387</v>
      </c>
      <c r="E963" s="1" t="s">
        <v>64</v>
      </c>
      <c r="F963" s="1" t="s">
        <v>639</v>
      </c>
      <c r="G963" s="1" t="s">
        <v>104</v>
      </c>
      <c r="H963" s="1" t="s">
        <v>52</v>
      </c>
      <c r="I963" s="2">
        <v>162.51</v>
      </c>
      <c r="J963" s="2">
        <v>40.64</v>
      </c>
      <c r="K963" s="2">
        <f t="shared" ref="K963:K1026" si="131">SUM(N963,P963,R963,T963,V963,X963,Z963,AB963,AE963,AG963,AI963)</f>
        <v>0</v>
      </c>
      <c r="L963" s="2">
        <f t="shared" ref="L963:L1026" si="132">SUM(M963,AD963,AK963,AM963,AO963,AQ963,AR963)</f>
        <v>40</v>
      </c>
      <c r="AL963" s="5" t="str">
        <f t="shared" si="128"/>
        <v/>
      </c>
      <c r="AN963" s="5" t="str">
        <f t="shared" si="130"/>
        <v/>
      </c>
      <c r="AO963" s="2">
        <v>0.94000000000000006</v>
      </c>
      <c r="AP963" s="5">
        <f t="shared" si="129"/>
        <v>0.94000000000000006</v>
      </c>
      <c r="AQ963" s="2">
        <v>1.51</v>
      </c>
      <c r="AR963" s="2">
        <v>37.549999999999997</v>
      </c>
      <c r="AS963" s="5">
        <f t="shared" ref="AS963:AS1026" si="133">SUM(O963,Q963,S963,U963,W963,Y963,AA963,AC963,AF963,AH963,AJ963)</f>
        <v>0</v>
      </c>
      <c r="AT963" s="11">
        <f t="shared" ref="AT963:AT1026" si="134">(AS963/$AS$1583)*100</f>
        <v>0</v>
      </c>
      <c r="AU963" s="5">
        <f t="shared" ref="AU963:AU1026" si="135">(AT963/100)*$AU$1</f>
        <v>0</v>
      </c>
    </row>
    <row r="964" spans="1:47" x14ac:dyDescent="0.3">
      <c r="A964" s="1" t="s">
        <v>1385</v>
      </c>
      <c r="B964" s="1" t="s">
        <v>1386</v>
      </c>
      <c r="C964" s="1" t="s">
        <v>1370</v>
      </c>
      <c r="D964" s="1" t="s">
        <v>1387</v>
      </c>
      <c r="E964" s="1" t="s">
        <v>102</v>
      </c>
      <c r="F964" s="1" t="s">
        <v>639</v>
      </c>
      <c r="G964" s="1" t="s">
        <v>104</v>
      </c>
      <c r="H964" s="1" t="s">
        <v>52</v>
      </c>
      <c r="I964" s="2">
        <v>162.51</v>
      </c>
      <c r="J964" s="2">
        <v>40.39</v>
      </c>
      <c r="K964" s="2">
        <f t="shared" si="131"/>
        <v>7.42</v>
      </c>
      <c r="L964" s="2">
        <f t="shared" si="132"/>
        <v>32.58</v>
      </c>
      <c r="P964" s="6">
        <v>4.46</v>
      </c>
      <c r="Q964" s="5">
        <v>1875.43</v>
      </c>
      <c r="R964" s="7">
        <v>2.96</v>
      </c>
      <c r="S964" s="5">
        <v>760.72</v>
      </c>
      <c r="AL964" s="5" t="str">
        <f t="shared" si="128"/>
        <v/>
      </c>
      <c r="AN964" s="5" t="str">
        <f t="shared" si="130"/>
        <v/>
      </c>
      <c r="AO964" s="2">
        <v>1.02</v>
      </c>
      <c r="AP964" s="5">
        <f t="shared" si="129"/>
        <v>1.02</v>
      </c>
      <c r="AQ964" s="2">
        <v>1.54</v>
      </c>
      <c r="AR964" s="2">
        <v>30.02</v>
      </c>
      <c r="AS964" s="5">
        <f t="shared" si="133"/>
        <v>2636.15</v>
      </c>
      <c r="AT964" s="11">
        <f t="shared" si="134"/>
        <v>0.12220659932795769</v>
      </c>
      <c r="AU964" s="5">
        <f t="shared" si="135"/>
        <v>122.20659932795769</v>
      </c>
    </row>
    <row r="965" spans="1:47" x14ac:dyDescent="0.3">
      <c r="A965" s="1" t="s">
        <v>1388</v>
      </c>
      <c r="B965" s="1" t="s">
        <v>1389</v>
      </c>
      <c r="C965" s="1" t="s">
        <v>1390</v>
      </c>
      <c r="D965" s="1" t="s">
        <v>316</v>
      </c>
      <c r="E965" s="1" t="s">
        <v>86</v>
      </c>
      <c r="F965" s="1" t="s">
        <v>639</v>
      </c>
      <c r="G965" s="1" t="s">
        <v>104</v>
      </c>
      <c r="H965" s="1" t="s">
        <v>52</v>
      </c>
      <c r="I965" s="2">
        <v>61.476367744400001</v>
      </c>
      <c r="J965" s="2">
        <v>39.4</v>
      </c>
      <c r="K965" s="2">
        <f t="shared" si="131"/>
        <v>8.2999999999999989</v>
      </c>
      <c r="L965" s="2">
        <f t="shared" si="132"/>
        <v>31.1</v>
      </c>
      <c r="P965" s="6">
        <v>0.02</v>
      </c>
      <c r="Q965" s="5">
        <v>8.41</v>
      </c>
      <c r="Z965" s="9">
        <v>8.2799999999999994</v>
      </c>
      <c r="AA965" s="5">
        <v>256.68</v>
      </c>
      <c r="AL965" s="5" t="str">
        <f t="shared" si="128"/>
        <v/>
      </c>
      <c r="AN965" s="5" t="str">
        <f t="shared" si="130"/>
        <v/>
      </c>
      <c r="AP965" s="5" t="str">
        <f t="shared" si="129"/>
        <v/>
      </c>
      <c r="AR965" s="2">
        <v>31.1</v>
      </c>
      <c r="AS965" s="5">
        <f t="shared" si="133"/>
        <v>265.09000000000003</v>
      </c>
      <c r="AT965" s="11">
        <f t="shared" si="134"/>
        <v>1.2289037959087423E-2</v>
      </c>
      <c r="AU965" s="5">
        <f t="shared" si="135"/>
        <v>12.289037959087423</v>
      </c>
    </row>
    <row r="966" spans="1:47" x14ac:dyDescent="0.3">
      <c r="A966" s="1" t="s">
        <v>1388</v>
      </c>
      <c r="B966" s="1" t="s">
        <v>1389</v>
      </c>
      <c r="C966" s="1" t="s">
        <v>1390</v>
      </c>
      <c r="D966" s="1" t="s">
        <v>316</v>
      </c>
      <c r="E966" s="1" t="s">
        <v>80</v>
      </c>
      <c r="F966" s="1" t="s">
        <v>639</v>
      </c>
      <c r="G966" s="1" t="s">
        <v>104</v>
      </c>
      <c r="H966" s="1" t="s">
        <v>52</v>
      </c>
      <c r="I966" s="2">
        <v>61.476367744400001</v>
      </c>
      <c r="J966" s="2">
        <v>18.05</v>
      </c>
      <c r="K966" s="2">
        <f t="shared" si="131"/>
        <v>0.09</v>
      </c>
      <c r="L966" s="2">
        <f t="shared" si="132"/>
        <v>17.97</v>
      </c>
      <c r="P966" s="6">
        <v>0.09</v>
      </c>
      <c r="Q966" s="5">
        <v>37.844999999999999</v>
      </c>
      <c r="AL966" s="5" t="str">
        <f t="shared" si="128"/>
        <v/>
      </c>
      <c r="AN966" s="5" t="str">
        <f t="shared" si="130"/>
        <v/>
      </c>
      <c r="AP966" s="5" t="str">
        <f t="shared" si="129"/>
        <v/>
      </c>
      <c r="AR966" s="2">
        <v>17.97</v>
      </c>
      <c r="AS966" s="5">
        <f t="shared" si="133"/>
        <v>37.844999999999999</v>
      </c>
      <c r="AT966" s="11">
        <f t="shared" si="134"/>
        <v>1.7544179017000396E-3</v>
      </c>
      <c r="AU966" s="5">
        <f t="shared" si="135"/>
        <v>1.7544179017000394</v>
      </c>
    </row>
    <row r="967" spans="1:47" x14ac:dyDescent="0.3">
      <c r="A967" s="1" t="s">
        <v>1391</v>
      </c>
      <c r="B967" s="1" t="s">
        <v>1392</v>
      </c>
      <c r="C967" s="1" t="s">
        <v>1393</v>
      </c>
      <c r="D967" s="1" t="s">
        <v>316</v>
      </c>
      <c r="E967" s="1" t="s">
        <v>86</v>
      </c>
      <c r="F967" s="1" t="s">
        <v>567</v>
      </c>
      <c r="G967" s="1" t="s">
        <v>104</v>
      </c>
      <c r="H967" s="1" t="s">
        <v>52</v>
      </c>
      <c r="I967" s="2">
        <v>154.86804445000001</v>
      </c>
      <c r="J967" s="2">
        <v>35.299999999999997</v>
      </c>
      <c r="K967" s="2">
        <f t="shared" si="131"/>
        <v>35.299999999999997</v>
      </c>
      <c r="L967" s="2">
        <f t="shared" si="132"/>
        <v>0</v>
      </c>
      <c r="X967" s="2">
        <v>35.299999999999997</v>
      </c>
      <c r="Y967" s="5">
        <v>2718.1</v>
      </c>
      <c r="AL967" s="5" t="str">
        <f t="shared" si="128"/>
        <v/>
      </c>
      <c r="AN967" s="5" t="str">
        <f t="shared" si="130"/>
        <v/>
      </c>
      <c r="AP967" s="5" t="str">
        <f t="shared" si="129"/>
        <v/>
      </c>
      <c r="AS967" s="5">
        <f t="shared" si="133"/>
        <v>2718.1</v>
      </c>
      <c r="AT967" s="11">
        <f t="shared" si="134"/>
        <v>0.12600563611073792</v>
      </c>
      <c r="AU967" s="5">
        <f t="shared" si="135"/>
        <v>126.00563611073792</v>
      </c>
    </row>
    <row r="968" spans="1:47" x14ac:dyDescent="0.3">
      <c r="A968" s="1" t="s">
        <v>1391</v>
      </c>
      <c r="B968" s="1" t="s">
        <v>1392</v>
      </c>
      <c r="C968" s="1" t="s">
        <v>1393</v>
      </c>
      <c r="D968" s="1" t="s">
        <v>316</v>
      </c>
      <c r="E968" s="1" t="s">
        <v>66</v>
      </c>
      <c r="F968" s="1" t="s">
        <v>567</v>
      </c>
      <c r="G968" s="1" t="s">
        <v>104</v>
      </c>
      <c r="H968" s="1" t="s">
        <v>52</v>
      </c>
      <c r="I968" s="2">
        <v>154.86804445000001</v>
      </c>
      <c r="J968" s="2">
        <v>37.43</v>
      </c>
      <c r="K968" s="2">
        <f t="shared" si="131"/>
        <v>37.43</v>
      </c>
      <c r="L968" s="2">
        <f t="shared" si="132"/>
        <v>0</v>
      </c>
      <c r="X968" s="2">
        <v>37.43</v>
      </c>
      <c r="Y968" s="5">
        <v>2882.11</v>
      </c>
      <c r="AL968" s="5" t="str">
        <f t="shared" si="128"/>
        <v/>
      </c>
      <c r="AN968" s="5" t="str">
        <f t="shared" si="130"/>
        <v/>
      </c>
      <c r="AP968" s="5" t="str">
        <f t="shared" si="129"/>
        <v/>
      </c>
      <c r="AS968" s="5">
        <f t="shared" si="133"/>
        <v>2882.11</v>
      </c>
      <c r="AT968" s="11">
        <f t="shared" si="134"/>
        <v>0.13360880905453035</v>
      </c>
      <c r="AU968" s="5">
        <f t="shared" si="135"/>
        <v>133.60880905453035</v>
      </c>
    </row>
    <row r="969" spans="1:47" x14ac:dyDescent="0.3">
      <c r="A969" s="1" t="s">
        <v>1391</v>
      </c>
      <c r="B969" s="1" t="s">
        <v>1392</v>
      </c>
      <c r="C969" s="1" t="s">
        <v>1393</v>
      </c>
      <c r="D969" s="1" t="s">
        <v>316</v>
      </c>
      <c r="E969" s="1" t="s">
        <v>61</v>
      </c>
      <c r="F969" s="1" t="s">
        <v>567</v>
      </c>
      <c r="G969" s="1" t="s">
        <v>104</v>
      </c>
      <c r="H969" s="1" t="s">
        <v>52</v>
      </c>
      <c r="I969" s="2">
        <v>154.86804445000001</v>
      </c>
      <c r="J969" s="2">
        <v>38.18</v>
      </c>
      <c r="K969" s="2">
        <f t="shared" si="131"/>
        <v>0.41</v>
      </c>
      <c r="L969" s="2">
        <f t="shared" si="132"/>
        <v>37.770000000000003</v>
      </c>
      <c r="X969" s="2">
        <v>0.41</v>
      </c>
      <c r="Y969" s="5">
        <v>31.57</v>
      </c>
      <c r="AL969" s="5" t="str">
        <f t="shared" si="128"/>
        <v/>
      </c>
      <c r="AN969" s="5" t="str">
        <f t="shared" si="130"/>
        <v/>
      </c>
      <c r="AP969" s="5" t="str">
        <f t="shared" si="129"/>
        <v/>
      </c>
      <c r="AR969" s="2">
        <v>37.770000000000003</v>
      </c>
      <c r="AS969" s="5">
        <f t="shared" si="133"/>
        <v>31.57</v>
      </c>
      <c r="AT969" s="11">
        <f t="shared" si="134"/>
        <v>1.4635215525609787E-3</v>
      </c>
      <c r="AU969" s="5">
        <f t="shared" si="135"/>
        <v>1.4635215525609788</v>
      </c>
    </row>
    <row r="970" spans="1:47" x14ac:dyDescent="0.3">
      <c r="A970" s="1" t="s">
        <v>1391</v>
      </c>
      <c r="B970" s="1" t="s">
        <v>1392</v>
      </c>
      <c r="C970" s="1" t="s">
        <v>1393</v>
      </c>
      <c r="D970" s="1" t="s">
        <v>316</v>
      </c>
      <c r="E970" s="1" t="s">
        <v>60</v>
      </c>
      <c r="F970" s="1" t="s">
        <v>567</v>
      </c>
      <c r="G970" s="1" t="s">
        <v>104</v>
      </c>
      <c r="H970" s="1" t="s">
        <v>52</v>
      </c>
      <c r="I970" s="2">
        <v>154.86804445000001</v>
      </c>
      <c r="J970" s="2">
        <v>41.07</v>
      </c>
      <c r="K970" s="2">
        <f t="shared" si="131"/>
        <v>2.16</v>
      </c>
      <c r="L970" s="2">
        <f t="shared" si="132"/>
        <v>37.840000000000003</v>
      </c>
      <c r="P970" s="6">
        <v>1.9</v>
      </c>
      <c r="Q970" s="5">
        <v>798.94999999999993</v>
      </c>
      <c r="R970" s="7">
        <v>0.01</v>
      </c>
      <c r="S970" s="5">
        <v>2.57</v>
      </c>
      <c r="Z970" s="9">
        <v>0.25</v>
      </c>
      <c r="AA970" s="5">
        <v>7.75</v>
      </c>
      <c r="AL970" s="5" t="str">
        <f t="shared" si="128"/>
        <v/>
      </c>
      <c r="AN970" s="5" t="str">
        <f t="shared" si="130"/>
        <v/>
      </c>
      <c r="AP970" s="5" t="str">
        <f t="shared" si="129"/>
        <v/>
      </c>
      <c r="AR970" s="2">
        <v>37.840000000000003</v>
      </c>
      <c r="AS970" s="5">
        <f t="shared" si="133"/>
        <v>809.27</v>
      </c>
      <c r="AT970" s="11">
        <f t="shared" si="134"/>
        <v>3.7516125652233875E-2</v>
      </c>
      <c r="AU970" s="5">
        <f t="shared" si="135"/>
        <v>37.516125652233875</v>
      </c>
    </row>
    <row r="971" spans="1:47" x14ac:dyDescent="0.3">
      <c r="A971" s="1" t="s">
        <v>1394</v>
      </c>
      <c r="B971" s="1" t="s">
        <v>1395</v>
      </c>
      <c r="C971" s="1" t="s">
        <v>1396</v>
      </c>
      <c r="D971" s="1" t="s">
        <v>316</v>
      </c>
      <c r="E971" s="1" t="s">
        <v>51</v>
      </c>
      <c r="F971" s="1" t="s">
        <v>567</v>
      </c>
      <c r="G971" s="1" t="s">
        <v>104</v>
      </c>
      <c r="H971" s="1" t="s">
        <v>52</v>
      </c>
      <c r="I971" s="2">
        <v>81.209999999999994</v>
      </c>
      <c r="J971" s="2">
        <v>38.43</v>
      </c>
      <c r="K971" s="2">
        <f t="shared" si="131"/>
        <v>0</v>
      </c>
      <c r="L971" s="2">
        <f t="shared" si="132"/>
        <v>38.43</v>
      </c>
      <c r="AL971" s="5" t="str">
        <f t="shared" si="128"/>
        <v/>
      </c>
      <c r="AN971" s="5" t="str">
        <f t="shared" si="130"/>
        <v/>
      </c>
      <c r="AP971" s="5" t="str">
        <f t="shared" si="129"/>
        <v/>
      </c>
      <c r="AR971" s="2">
        <v>38.43</v>
      </c>
      <c r="AS971" s="5">
        <f t="shared" si="133"/>
        <v>0</v>
      </c>
      <c r="AT971" s="11">
        <f t="shared" si="134"/>
        <v>0</v>
      </c>
      <c r="AU971" s="5">
        <f t="shared" si="135"/>
        <v>0</v>
      </c>
    </row>
    <row r="972" spans="1:47" x14ac:dyDescent="0.3">
      <c r="A972" s="1" t="s">
        <v>1394</v>
      </c>
      <c r="B972" s="1" t="s">
        <v>1395</v>
      </c>
      <c r="C972" s="1" t="s">
        <v>1396</v>
      </c>
      <c r="D972" s="1" t="s">
        <v>316</v>
      </c>
      <c r="E972" s="1" t="s">
        <v>109</v>
      </c>
      <c r="F972" s="1" t="s">
        <v>567</v>
      </c>
      <c r="G972" s="1" t="s">
        <v>104</v>
      </c>
      <c r="H972" s="1" t="s">
        <v>52</v>
      </c>
      <c r="I972" s="2">
        <v>81.209999999999994</v>
      </c>
      <c r="J972" s="2">
        <v>41.27</v>
      </c>
      <c r="K972" s="2">
        <f t="shared" si="131"/>
        <v>0</v>
      </c>
      <c r="L972" s="2">
        <f t="shared" si="132"/>
        <v>40</v>
      </c>
      <c r="AL972" s="5" t="str">
        <f t="shared" si="128"/>
        <v/>
      </c>
      <c r="AN972" s="5" t="str">
        <f t="shared" si="130"/>
        <v/>
      </c>
      <c r="AP972" s="5" t="str">
        <f t="shared" si="129"/>
        <v/>
      </c>
      <c r="AR972" s="2">
        <v>40</v>
      </c>
      <c r="AS972" s="5">
        <f t="shared" si="133"/>
        <v>0</v>
      </c>
      <c r="AT972" s="11">
        <f t="shared" si="134"/>
        <v>0</v>
      </c>
      <c r="AU972" s="5">
        <f t="shared" si="135"/>
        <v>0</v>
      </c>
    </row>
    <row r="973" spans="1:47" x14ac:dyDescent="0.3">
      <c r="A973" s="1" t="s">
        <v>1397</v>
      </c>
      <c r="B973" s="1" t="s">
        <v>1398</v>
      </c>
      <c r="C973" s="1" t="s">
        <v>1399</v>
      </c>
      <c r="D973" s="1" t="s">
        <v>1400</v>
      </c>
      <c r="E973" s="1" t="s">
        <v>71</v>
      </c>
      <c r="F973" s="1" t="s">
        <v>567</v>
      </c>
      <c r="G973" s="1" t="s">
        <v>104</v>
      </c>
      <c r="H973" s="1" t="s">
        <v>52</v>
      </c>
      <c r="I973" s="2">
        <v>37.29</v>
      </c>
      <c r="J973" s="2">
        <v>35.01</v>
      </c>
      <c r="K973" s="2">
        <f t="shared" si="131"/>
        <v>23.520000000000003</v>
      </c>
      <c r="L973" s="2">
        <f t="shared" si="132"/>
        <v>11.5</v>
      </c>
      <c r="R973" s="7">
        <v>22.19</v>
      </c>
      <c r="S973" s="5">
        <v>7128.5375000000004</v>
      </c>
      <c r="Z973" s="9">
        <v>1.33</v>
      </c>
      <c r="AA973" s="5">
        <v>51.537500000000001</v>
      </c>
      <c r="AL973" s="5" t="str">
        <f t="shared" si="128"/>
        <v/>
      </c>
      <c r="AN973" s="5" t="str">
        <f t="shared" si="130"/>
        <v/>
      </c>
      <c r="AP973" s="5" t="str">
        <f t="shared" si="129"/>
        <v/>
      </c>
      <c r="AR973" s="2">
        <v>11.5</v>
      </c>
      <c r="AS973" s="5">
        <f t="shared" si="133"/>
        <v>7180.0750000000007</v>
      </c>
      <c r="AT973" s="11">
        <f t="shared" si="134"/>
        <v>0.332853801441377</v>
      </c>
      <c r="AU973" s="5">
        <f t="shared" si="135"/>
        <v>332.85380144137702</v>
      </c>
    </row>
    <row r="974" spans="1:47" x14ac:dyDescent="0.3">
      <c r="A974" s="1" t="s">
        <v>1401</v>
      </c>
      <c r="B974" s="1" t="s">
        <v>1402</v>
      </c>
      <c r="C974" s="1" t="s">
        <v>1403</v>
      </c>
      <c r="D974" s="1" t="s">
        <v>316</v>
      </c>
      <c r="E974" s="1" t="s">
        <v>62</v>
      </c>
      <c r="F974" s="1" t="s">
        <v>567</v>
      </c>
      <c r="G974" s="1" t="s">
        <v>104</v>
      </c>
      <c r="H974" s="1" t="s">
        <v>52</v>
      </c>
      <c r="I974" s="2">
        <v>21.22</v>
      </c>
      <c r="J974" s="2">
        <v>20.47</v>
      </c>
      <c r="K974" s="2">
        <f t="shared" si="131"/>
        <v>2.27</v>
      </c>
      <c r="L974" s="2">
        <f t="shared" si="132"/>
        <v>18.190000000000001</v>
      </c>
      <c r="R974" s="7">
        <v>0.02</v>
      </c>
      <c r="S974" s="5">
        <v>5.14</v>
      </c>
      <c r="Z974" s="9">
        <v>2.25</v>
      </c>
      <c r="AA974" s="5">
        <v>70.524999999999991</v>
      </c>
      <c r="AL974" s="5" t="str">
        <f t="shared" si="128"/>
        <v/>
      </c>
      <c r="AN974" s="5" t="str">
        <f t="shared" si="130"/>
        <v/>
      </c>
      <c r="AP974" s="5" t="str">
        <f t="shared" si="129"/>
        <v/>
      </c>
      <c r="AR974" s="2">
        <v>18.190000000000001</v>
      </c>
      <c r="AS974" s="5">
        <f t="shared" si="133"/>
        <v>75.664999999999992</v>
      </c>
      <c r="AT974" s="11">
        <f t="shared" si="134"/>
        <v>3.507676853801915E-3</v>
      </c>
      <c r="AU974" s="5">
        <f t="shared" si="135"/>
        <v>3.507676853801915</v>
      </c>
    </row>
    <row r="975" spans="1:47" x14ac:dyDescent="0.3">
      <c r="A975" s="1" t="s">
        <v>1404</v>
      </c>
      <c r="B975" s="1" t="s">
        <v>1405</v>
      </c>
      <c r="C975" s="1" t="s">
        <v>1406</v>
      </c>
      <c r="D975" s="1" t="s">
        <v>316</v>
      </c>
      <c r="E975" s="1" t="s">
        <v>62</v>
      </c>
      <c r="F975" s="1" t="s">
        <v>567</v>
      </c>
      <c r="G975" s="1" t="s">
        <v>104</v>
      </c>
      <c r="H975" s="1" t="s">
        <v>52</v>
      </c>
      <c r="I975" s="2">
        <v>21.19</v>
      </c>
      <c r="J975" s="2">
        <v>20.440000000000001</v>
      </c>
      <c r="K975" s="2">
        <f t="shared" si="131"/>
        <v>1.48</v>
      </c>
      <c r="L975" s="2">
        <f t="shared" si="132"/>
        <v>18.96</v>
      </c>
      <c r="R975" s="7">
        <v>0.03</v>
      </c>
      <c r="S975" s="5">
        <v>9.6374999999999993</v>
      </c>
      <c r="Z975" s="9">
        <v>1.45</v>
      </c>
      <c r="AA975" s="5">
        <v>56.1875</v>
      </c>
      <c r="AL975" s="5" t="str">
        <f t="shared" si="128"/>
        <v/>
      </c>
      <c r="AN975" s="5" t="str">
        <f t="shared" si="130"/>
        <v/>
      </c>
      <c r="AP975" s="5" t="str">
        <f t="shared" si="129"/>
        <v/>
      </c>
      <c r="AR975" s="2">
        <v>18.96</v>
      </c>
      <c r="AS975" s="5">
        <f t="shared" si="133"/>
        <v>65.825000000000003</v>
      </c>
      <c r="AT975" s="11">
        <f t="shared" si="134"/>
        <v>3.0515142919647271E-3</v>
      </c>
      <c r="AU975" s="5">
        <f t="shared" si="135"/>
        <v>3.0515142919647271</v>
      </c>
    </row>
    <row r="976" spans="1:47" x14ac:dyDescent="0.3">
      <c r="A976" s="1" t="s">
        <v>1407</v>
      </c>
      <c r="B976" s="1" t="s">
        <v>1408</v>
      </c>
      <c r="C976" s="1" t="s">
        <v>1409</v>
      </c>
      <c r="D976" s="1" t="s">
        <v>316</v>
      </c>
      <c r="E976" s="1" t="s">
        <v>71</v>
      </c>
      <c r="F976" s="1" t="s">
        <v>567</v>
      </c>
      <c r="G976" s="1" t="s">
        <v>104</v>
      </c>
      <c r="H976" s="1" t="s">
        <v>52</v>
      </c>
      <c r="I976" s="2">
        <v>5</v>
      </c>
      <c r="J976" s="2">
        <v>4.7300000000000004</v>
      </c>
      <c r="K976" s="2">
        <f t="shared" si="131"/>
        <v>0.88</v>
      </c>
      <c r="L976" s="2">
        <f t="shared" si="132"/>
        <v>3.84</v>
      </c>
      <c r="R976" s="7">
        <v>0.52</v>
      </c>
      <c r="S976" s="5">
        <v>167.05</v>
      </c>
      <c r="Z976" s="9">
        <v>0.36</v>
      </c>
      <c r="AA976" s="5">
        <v>13.95</v>
      </c>
      <c r="AL976" s="5" t="str">
        <f t="shared" si="128"/>
        <v/>
      </c>
      <c r="AN976" s="5" t="str">
        <f t="shared" si="130"/>
        <v/>
      </c>
      <c r="AP976" s="5" t="str">
        <f t="shared" si="129"/>
        <v/>
      </c>
      <c r="AR976" s="2">
        <v>3.84</v>
      </c>
      <c r="AS976" s="5">
        <f t="shared" si="133"/>
        <v>181</v>
      </c>
      <c r="AT976" s="11">
        <f t="shared" si="134"/>
        <v>8.3907950907043758E-3</v>
      </c>
      <c r="AU976" s="5">
        <f t="shared" si="135"/>
        <v>8.3907950907043762</v>
      </c>
    </row>
    <row r="977" spans="1:47" x14ac:dyDescent="0.3">
      <c r="A977" s="1" t="s">
        <v>1410</v>
      </c>
      <c r="B977" s="1" t="s">
        <v>1411</v>
      </c>
      <c r="C977" s="1" t="s">
        <v>1412</v>
      </c>
      <c r="D977" s="1" t="s">
        <v>316</v>
      </c>
      <c r="E977" s="1" t="s">
        <v>63</v>
      </c>
      <c r="F977" s="1" t="s">
        <v>567</v>
      </c>
      <c r="G977" s="1" t="s">
        <v>104</v>
      </c>
      <c r="H977" s="1" t="s">
        <v>52</v>
      </c>
      <c r="I977" s="2">
        <v>37.6415214345</v>
      </c>
      <c r="J977" s="2">
        <v>36.65</v>
      </c>
      <c r="K977" s="2">
        <f t="shared" si="131"/>
        <v>13.839999999999998</v>
      </c>
      <c r="L977" s="2">
        <f t="shared" si="132"/>
        <v>22.79</v>
      </c>
      <c r="R977" s="7">
        <v>9.2199999999999989</v>
      </c>
      <c r="S977" s="5">
        <v>2678.5825</v>
      </c>
      <c r="T977" s="8">
        <v>0.04</v>
      </c>
      <c r="U977" s="5">
        <v>3.2725</v>
      </c>
      <c r="Z977" s="9">
        <v>4.58</v>
      </c>
      <c r="AA977" s="5">
        <v>164.3</v>
      </c>
      <c r="AL977" s="5" t="str">
        <f t="shared" si="128"/>
        <v/>
      </c>
      <c r="AN977" s="5" t="str">
        <f t="shared" si="130"/>
        <v/>
      </c>
      <c r="AP977" s="5" t="str">
        <f t="shared" si="129"/>
        <v/>
      </c>
      <c r="AR977" s="2">
        <v>22.79</v>
      </c>
      <c r="AS977" s="5">
        <f t="shared" si="133"/>
        <v>2846.1550000000002</v>
      </c>
      <c r="AT977" s="11">
        <f t="shared" si="134"/>
        <v>0.13194200774245146</v>
      </c>
      <c r="AU977" s="5">
        <f t="shared" si="135"/>
        <v>131.94200774245147</v>
      </c>
    </row>
    <row r="978" spans="1:47" x14ac:dyDescent="0.3">
      <c r="A978" s="1" t="s">
        <v>1413</v>
      </c>
      <c r="B978" s="1" t="s">
        <v>1414</v>
      </c>
      <c r="C978" s="1" t="s">
        <v>1415</v>
      </c>
      <c r="D978" s="1" t="s">
        <v>316</v>
      </c>
      <c r="E978" s="1" t="s">
        <v>102</v>
      </c>
      <c r="F978" s="1" t="s">
        <v>567</v>
      </c>
      <c r="G978" s="1" t="s">
        <v>104</v>
      </c>
      <c r="H978" s="1" t="s">
        <v>52</v>
      </c>
      <c r="I978" s="2">
        <v>37.92</v>
      </c>
      <c r="J978" s="2">
        <v>37.909999999999997</v>
      </c>
      <c r="K978" s="2">
        <f t="shared" si="131"/>
        <v>2.81</v>
      </c>
      <c r="L978" s="2">
        <f t="shared" si="132"/>
        <v>35.090000000000003</v>
      </c>
      <c r="P978" s="6">
        <v>2.46</v>
      </c>
      <c r="Q978" s="5">
        <v>1034.43</v>
      </c>
      <c r="R978" s="7">
        <v>0.35</v>
      </c>
      <c r="S978" s="5">
        <v>89.949999999999989</v>
      </c>
      <c r="AL978" s="5" t="str">
        <f t="shared" ref="AL978:AL1041" si="136">IF(AK978&gt;0,AK978*$AL$1,"")</f>
        <v/>
      </c>
      <c r="AN978" s="5" t="str">
        <f t="shared" si="130"/>
        <v/>
      </c>
      <c r="AP978" s="5" t="str">
        <f t="shared" si="129"/>
        <v/>
      </c>
      <c r="AR978" s="2">
        <v>35.090000000000003</v>
      </c>
      <c r="AS978" s="5">
        <f t="shared" si="133"/>
        <v>1124.3800000000001</v>
      </c>
      <c r="AT978" s="11">
        <f t="shared" si="134"/>
        <v>5.2123989967327006E-2</v>
      </c>
      <c r="AU978" s="5">
        <f t="shared" si="135"/>
        <v>52.123989967327006</v>
      </c>
    </row>
    <row r="979" spans="1:47" x14ac:dyDescent="0.3">
      <c r="A979" s="1" t="s">
        <v>1416</v>
      </c>
      <c r="B979" s="1" t="s">
        <v>1417</v>
      </c>
      <c r="C979" s="1" t="s">
        <v>1418</v>
      </c>
      <c r="D979" s="1" t="s">
        <v>566</v>
      </c>
      <c r="E979" s="1" t="s">
        <v>74</v>
      </c>
      <c r="F979" s="1" t="s">
        <v>567</v>
      </c>
      <c r="G979" s="1" t="s">
        <v>104</v>
      </c>
      <c r="H979" s="1" t="s">
        <v>52</v>
      </c>
      <c r="I979" s="2">
        <v>146.61000000000001</v>
      </c>
      <c r="J979" s="2">
        <v>33.81</v>
      </c>
      <c r="K979" s="2">
        <f t="shared" si="131"/>
        <v>0</v>
      </c>
      <c r="L979" s="2">
        <f t="shared" si="132"/>
        <v>33.81</v>
      </c>
      <c r="AL979" s="5" t="str">
        <f t="shared" si="136"/>
        <v/>
      </c>
      <c r="AN979" s="5" t="str">
        <f t="shared" si="130"/>
        <v/>
      </c>
      <c r="AP979" s="5" t="str">
        <f t="shared" si="129"/>
        <v/>
      </c>
      <c r="AR979" s="2">
        <v>33.81</v>
      </c>
      <c r="AS979" s="5">
        <f t="shared" si="133"/>
        <v>0</v>
      </c>
      <c r="AT979" s="11">
        <f t="shared" si="134"/>
        <v>0</v>
      </c>
      <c r="AU979" s="5">
        <f t="shared" si="135"/>
        <v>0</v>
      </c>
    </row>
    <row r="980" spans="1:47" x14ac:dyDescent="0.3">
      <c r="A980" s="1" t="s">
        <v>1416</v>
      </c>
      <c r="B980" s="1" t="s">
        <v>1417</v>
      </c>
      <c r="C980" s="1" t="s">
        <v>1418</v>
      </c>
      <c r="D980" s="1" t="s">
        <v>566</v>
      </c>
      <c r="E980" s="1" t="s">
        <v>85</v>
      </c>
      <c r="F980" s="1" t="s">
        <v>567</v>
      </c>
      <c r="G980" s="1" t="s">
        <v>104</v>
      </c>
      <c r="H980" s="1" t="s">
        <v>52</v>
      </c>
      <c r="I980" s="2">
        <v>146.61000000000001</v>
      </c>
      <c r="J980" s="2">
        <v>35.03</v>
      </c>
      <c r="K980" s="2">
        <f t="shared" si="131"/>
        <v>0.67</v>
      </c>
      <c r="L980" s="2">
        <f t="shared" si="132"/>
        <v>34.369999999999997</v>
      </c>
      <c r="R980" s="7">
        <v>0.05</v>
      </c>
      <c r="S980" s="5">
        <v>12.85</v>
      </c>
      <c r="T980" s="8">
        <v>0.62</v>
      </c>
      <c r="U980" s="5">
        <v>47.74</v>
      </c>
      <c r="AL980" s="5" t="str">
        <f t="shared" si="136"/>
        <v/>
      </c>
      <c r="AN980" s="5" t="str">
        <f t="shared" si="130"/>
        <v/>
      </c>
      <c r="AP980" s="5" t="str">
        <f t="shared" si="129"/>
        <v/>
      </c>
      <c r="AR980" s="2">
        <v>34.369999999999997</v>
      </c>
      <c r="AS980" s="5">
        <f t="shared" si="133"/>
        <v>60.59</v>
      </c>
      <c r="AT980" s="11">
        <f t="shared" si="134"/>
        <v>2.8088302461092719E-3</v>
      </c>
      <c r="AU980" s="5">
        <f t="shared" si="135"/>
        <v>2.8088302461092716</v>
      </c>
    </row>
    <row r="981" spans="1:47" x14ac:dyDescent="0.3">
      <c r="A981" s="1" t="s">
        <v>1416</v>
      </c>
      <c r="B981" s="1" t="s">
        <v>1417</v>
      </c>
      <c r="C981" s="1" t="s">
        <v>1418</v>
      </c>
      <c r="D981" s="1" t="s">
        <v>566</v>
      </c>
      <c r="E981" s="1" t="s">
        <v>64</v>
      </c>
      <c r="F981" s="1" t="s">
        <v>567</v>
      </c>
      <c r="G981" s="1" t="s">
        <v>104</v>
      </c>
      <c r="H981" s="1" t="s">
        <v>52</v>
      </c>
      <c r="I981" s="2">
        <v>146.61000000000001</v>
      </c>
      <c r="J981" s="2">
        <v>37.159999999999997</v>
      </c>
      <c r="K981" s="2">
        <f t="shared" si="131"/>
        <v>0</v>
      </c>
      <c r="L981" s="2">
        <f t="shared" si="132"/>
        <v>37.159999999999997</v>
      </c>
      <c r="AL981" s="5" t="str">
        <f t="shared" si="136"/>
        <v/>
      </c>
      <c r="AN981" s="5" t="str">
        <f t="shared" si="130"/>
        <v/>
      </c>
      <c r="AP981" s="5" t="str">
        <f t="shared" si="129"/>
        <v/>
      </c>
      <c r="AR981" s="2">
        <v>37.159999999999997</v>
      </c>
      <c r="AS981" s="5">
        <f t="shared" si="133"/>
        <v>0</v>
      </c>
      <c r="AT981" s="11">
        <f t="shared" si="134"/>
        <v>0</v>
      </c>
      <c r="AU981" s="5">
        <f t="shared" si="135"/>
        <v>0</v>
      </c>
    </row>
    <row r="982" spans="1:47" x14ac:dyDescent="0.3">
      <c r="A982" s="1" t="s">
        <v>1416</v>
      </c>
      <c r="B982" s="1" t="s">
        <v>1417</v>
      </c>
      <c r="C982" s="1" t="s">
        <v>1418</v>
      </c>
      <c r="D982" s="1" t="s">
        <v>566</v>
      </c>
      <c r="E982" s="1" t="s">
        <v>65</v>
      </c>
      <c r="F982" s="1" t="s">
        <v>567</v>
      </c>
      <c r="G982" s="1" t="s">
        <v>104</v>
      </c>
      <c r="H982" s="1" t="s">
        <v>52</v>
      </c>
      <c r="I982" s="2">
        <v>146.61000000000001</v>
      </c>
      <c r="J982" s="2">
        <v>35.9</v>
      </c>
      <c r="K982" s="2">
        <f t="shared" si="131"/>
        <v>0.31</v>
      </c>
      <c r="L982" s="2">
        <f t="shared" si="132"/>
        <v>35.58</v>
      </c>
      <c r="T982" s="8">
        <v>0.31</v>
      </c>
      <c r="U982" s="5">
        <v>23.87</v>
      </c>
      <c r="AL982" s="5" t="str">
        <f t="shared" si="136"/>
        <v/>
      </c>
      <c r="AN982" s="5" t="str">
        <f t="shared" si="130"/>
        <v/>
      </c>
      <c r="AP982" s="5" t="str">
        <f t="shared" si="129"/>
        <v/>
      </c>
      <c r="AR982" s="2">
        <v>35.58</v>
      </c>
      <c r="AS982" s="5">
        <f t="shared" si="133"/>
        <v>23.87</v>
      </c>
      <c r="AT982" s="11">
        <f t="shared" si="134"/>
        <v>1.1065650763265938E-3</v>
      </c>
      <c r="AU982" s="5">
        <f t="shared" si="135"/>
        <v>1.106565076326594</v>
      </c>
    </row>
    <row r="983" spans="1:47" x14ac:dyDescent="0.3">
      <c r="A983" s="1" t="s">
        <v>1419</v>
      </c>
      <c r="B983" s="1" t="s">
        <v>1380</v>
      </c>
      <c r="C983" s="1" t="s">
        <v>1381</v>
      </c>
      <c r="D983" s="1" t="s">
        <v>566</v>
      </c>
      <c r="E983" s="1" t="s">
        <v>80</v>
      </c>
      <c r="F983" s="1" t="s">
        <v>567</v>
      </c>
      <c r="G983" s="1" t="s">
        <v>104</v>
      </c>
      <c r="H983" s="1" t="s">
        <v>52</v>
      </c>
      <c r="I983" s="2">
        <v>74.62</v>
      </c>
      <c r="J983" s="2">
        <v>34.57</v>
      </c>
      <c r="K983" s="2">
        <f t="shared" si="131"/>
        <v>34.57</v>
      </c>
      <c r="L983" s="2">
        <f t="shared" si="132"/>
        <v>0</v>
      </c>
      <c r="X983" s="2">
        <v>34.57</v>
      </c>
      <c r="Y983" s="5">
        <v>2661.89</v>
      </c>
      <c r="AL983" s="5" t="str">
        <f t="shared" si="136"/>
        <v/>
      </c>
      <c r="AN983" s="5" t="str">
        <f t="shared" si="130"/>
        <v/>
      </c>
      <c r="AP983" s="5" t="str">
        <f t="shared" ref="AP983:AP1046" si="137">IF(AO983&gt;0,AO983*$AP$1,"")</f>
        <v/>
      </c>
      <c r="AS983" s="5">
        <f t="shared" si="133"/>
        <v>2661.89</v>
      </c>
      <c r="AT983" s="11">
        <f t="shared" si="134"/>
        <v>0.12339985383422693</v>
      </c>
      <c r="AU983" s="5">
        <f t="shared" si="135"/>
        <v>123.39985383422692</v>
      </c>
    </row>
    <row r="984" spans="1:47" x14ac:dyDescent="0.3">
      <c r="A984" s="1" t="s">
        <v>1419</v>
      </c>
      <c r="B984" s="1" t="s">
        <v>1380</v>
      </c>
      <c r="C984" s="1" t="s">
        <v>1381</v>
      </c>
      <c r="D984" s="1" t="s">
        <v>566</v>
      </c>
      <c r="E984" s="1" t="s">
        <v>55</v>
      </c>
      <c r="F984" s="1" t="s">
        <v>567</v>
      </c>
      <c r="G984" s="1" t="s">
        <v>104</v>
      </c>
      <c r="H984" s="1" t="s">
        <v>52</v>
      </c>
      <c r="I984" s="2">
        <v>74.62</v>
      </c>
      <c r="J984" s="2">
        <v>37.17</v>
      </c>
      <c r="K984" s="2">
        <f t="shared" si="131"/>
        <v>31.15</v>
      </c>
      <c r="L984" s="2">
        <f t="shared" si="132"/>
        <v>6.02</v>
      </c>
      <c r="P984" s="6">
        <v>11.26</v>
      </c>
      <c r="Q984" s="5">
        <v>4734.83</v>
      </c>
      <c r="R984" s="7">
        <v>1.17</v>
      </c>
      <c r="S984" s="5">
        <v>300.69</v>
      </c>
      <c r="X984" s="2">
        <v>16.72</v>
      </c>
      <c r="Y984" s="5">
        <v>1287.44</v>
      </c>
      <c r="Z984" s="9">
        <v>2</v>
      </c>
      <c r="AA984" s="5">
        <v>62</v>
      </c>
      <c r="AL984" s="5" t="str">
        <f t="shared" si="136"/>
        <v/>
      </c>
      <c r="AN984" s="5" t="str">
        <f t="shared" si="130"/>
        <v/>
      </c>
      <c r="AP984" s="5" t="str">
        <f t="shared" si="137"/>
        <v/>
      </c>
      <c r="AR984" s="2">
        <v>6.02</v>
      </c>
      <c r="AS984" s="5">
        <f t="shared" si="133"/>
        <v>6384.9599999999991</v>
      </c>
      <c r="AT984" s="11">
        <f t="shared" si="134"/>
        <v>0.29599387305162328</v>
      </c>
      <c r="AU984" s="5">
        <f t="shared" si="135"/>
        <v>295.99387305162327</v>
      </c>
    </row>
    <row r="985" spans="1:47" x14ac:dyDescent="0.3">
      <c r="A985" s="1" t="s">
        <v>1420</v>
      </c>
      <c r="B985" s="1" t="s">
        <v>1421</v>
      </c>
      <c r="C985" s="1" t="s">
        <v>1422</v>
      </c>
      <c r="D985" s="1" t="s">
        <v>316</v>
      </c>
      <c r="E985" s="1" t="s">
        <v>51</v>
      </c>
      <c r="F985" s="1" t="s">
        <v>122</v>
      </c>
      <c r="G985" s="1" t="s">
        <v>104</v>
      </c>
      <c r="H985" s="1" t="s">
        <v>52</v>
      </c>
      <c r="I985" s="2">
        <v>19.93</v>
      </c>
      <c r="J985" s="2">
        <v>19.440000000000001</v>
      </c>
      <c r="K985" s="2">
        <f t="shared" si="131"/>
        <v>12.29</v>
      </c>
      <c r="L985" s="2">
        <f t="shared" si="132"/>
        <v>7.14</v>
      </c>
      <c r="R985" s="7">
        <v>7.95</v>
      </c>
      <c r="S985" s="5">
        <v>2553.9375</v>
      </c>
      <c r="T985" s="8">
        <v>0.15</v>
      </c>
      <c r="U985" s="5">
        <v>14.4375</v>
      </c>
      <c r="Z985" s="9">
        <v>4.1900000000000004</v>
      </c>
      <c r="AA985" s="5">
        <v>162.285</v>
      </c>
      <c r="AL985" s="5" t="str">
        <f t="shared" si="136"/>
        <v/>
      </c>
      <c r="AN985" s="5" t="str">
        <f t="shared" si="130"/>
        <v/>
      </c>
      <c r="AP985" s="5" t="str">
        <f t="shared" si="137"/>
        <v/>
      </c>
      <c r="AR985" s="2">
        <v>7.14</v>
      </c>
      <c r="AS985" s="5">
        <f t="shared" si="133"/>
        <v>2730.66</v>
      </c>
      <c r="AT985" s="11">
        <f t="shared" si="134"/>
        <v>0.12658789238885532</v>
      </c>
      <c r="AU985" s="5">
        <f t="shared" si="135"/>
        <v>126.58789238885531</v>
      </c>
    </row>
    <row r="986" spans="1:47" x14ac:dyDescent="0.3">
      <c r="A986" s="1" t="s">
        <v>1423</v>
      </c>
      <c r="B986" s="1" t="s">
        <v>480</v>
      </c>
      <c r="C986" s="1" t="s">
        <v>481</v>
      </c>
      <c r="D986" s="1" t="s">
        <v>316</v>
      </c>
      <c r="E986" s="1" t="s">
        <v>51</v>
      </c>
      <c r="F986" s="1" t="s">
        <v>122</v>
      </c>
      <c r="G986" s="1" t="s">
        <v>104</v>
      </c>
      <c r="H986" s="1" t="s">
        <v>52</v>
      </c>
      <c r="I986" s="2">
        <v>62.79</v>
      </c>
      <c r="J986" s="2">
        <v>19.350000000000001</v>
      </c>
      <c r="K986" s="2">
        <f t="shared" si="131"/>
        <v>7.48</v>
      </c>
      <c r="L986" s="2">
        <f t="shared" si="132"/>
        <v>11.87</v>
      </c>
      <c r="R986" s="7">
        <v>7.48</v>
      </c>
      <c r="S986" s="5">
        <v>2402.9499999999998</v>
      </c>
      <c r="AL986" s="5" t="str">
        <f t="shared" si="136"/>
        <v/>
      </c>
      <c r="AN986" s="5" t="str">
        <f t="shared" si="130"/>
        <v/>
      </c>
      <c r="AP986" s="5" t="str">
        <f t="shared" si="137"/>
        <v/>
      </c>
      <c r="AR986" s="2">
        <v>11.87</v>
      </c>
      <c r="AS986" s="5">
        <f t="shared" si="133"/>
        <v>2402.9499999999998</v>
      </c>
      <c r="AT986" s="11">
        <f t="shared" si="134"/>
        <v>0.11139591747628774</v>
      </c>
      <c r="AU986" s="5">
        <f t="shared" si="135"/>
        <v>111.39591747628775</v>
      </c>
    </row>
    <row r="987" spans="1:47" x14ac:dyDescent="0.3">
      <c r="A987" s="1" t="s">
        <v>1423</v>
      </c>
      <c r="B987" s="1" t="s">
        <v>480</v>
      </c>
      <c r="C987" s="1" t="s">
        <v>481</v>
      </c>
      <c r="D987" s="1" t="s">
        <v>316</v>
      </c>
      <c r="E987" s="1" t="s">
        <v>109</v>
      </c>
      <c r="F987" s="1" t="s">
        <v>122</v>
      </c>
      <c r="G987" s="1" t="s">
        <v>104</v>
      </c>
      <c r="H987" s="1" t="s">
        <v>52</v>
      </c>
      <c r="I987" s="2">
        <v>62.79</v>
      </c>
      <c r="J987" s="2">
        <v>40.380000000000003</v>
      </c>
      <c r="K987" s="2">
        <f t="shared" si="131"/>
        <v>27.03</v>
      </c>
      <c r="L987" s="2">
        <f t="shared" si="132"/>
        <v>12.97</v>
      </c>
      <c r="R987" s="7">
        <v>27.03</v>
      </c>
      <c r="S987" s="5">
        <v>8683.3875000000007</v>
      </c>
      <c r="AL987" s="5" t="str">
        <f t="shared" si="136"/>
        <v/>
      </c>
      <c r="AN987" s="5" t="str">
        <f t="shared" si="130"/>
        <v/>
      </c>
      <c r="AP987" s="5" t="str">
        <f t="shared" si="137"/>
        <v/>
      </c>
      <c r="AR987" s="2">
        <v>12.97</v>
      </c>
      <c r="AS987" s="5">
        <f t="shared" si="133"/>
        <v>8683.3875000000007</v>
      </c>
      <c r="AT987" s="11">
        <f t="shared" si="134"/>
        <v>0.40254433815294893</v>
      </c>
      <c r="AU987" s="5">
        <f t="shared" si="135"/>
        <v>402.54433815294897</v>
      </c>
    </row>
    <row r="988" spans="1:47" x14ac:dyDescent="0.3">
      <c r="A988" s="1" t="s">
        <v>1424</v>
      </c>
      <c r="B988" s="1" t="s">
        <v>1425</v>
      </c>
      <c r="C988" s="1" t="s">
        <v>1426</v>
      </c>
      <c r="D988" s="1" t="s">
        <v>316</v>
      </c>
      <c r="E988" s="1" t="s">
        <v>61</v>
      </c>
      <c r="F988" s="1" t="s">
        <v>122</v>
      </c>
      <c r="G988" s="1" t="s">
        <v>104</v>
      </c>
      <c r="H988" s="1" t="s">
        <v>52</v>
      </c>
      <c r="I988" s="2">
        <v>41.1</v>
      </c>
      <c r="J988" s="2">
        <v>19.940000000000001</v>
      </c>
      <c r="K988" s="2">
        <f t="shared" si="131"/>
        <v>0.18</v>
      </c>
      <c r="L988" s="2">
        <f t="shared" si="132"/>
        <v>19.760000000000002</v>
      </c>
      <c r="R988" s="7">
        <v>7.0000000000000007E-2</v>
      </c>
      <c r="S988" s="5">
        <v>22.487500000000001</v>
      </c>
      <c r="Z988" s="9">
        <v>0.11</v>
      </c>
      <c r="AA988" s="5">
        <v>4.2625000000000002</v>
      </c>
      <c r="AL988" s="5" t="str">
        <f t="shared" si="136"/>
        <v/>
      </c>
      <c r="AN988" s="5" t="str">
        <f t="shared" si="130"/>
        <v/>
      </c>
      <c r="AP988" s="5" t="str">
        <f t="shared" si="137"/>
        <v/>
      </c>
      <c r="AR988" s="2">
        <v>19.760000000000002</v>
      </c>
      <c r="AS988" s="5">
        <f t="shared" si="133"/>
        <v>26.75</v>
      </c>
      <c r="AT988" s="11">
        <f t="shared" si="134"/>
        <v>1.2400760700350391E-3</v>
      </c>
      <c r="AU988" s="5">
        <f t="shared" si="135"/>
        <v>1.2400760700350391</v>
      </c>
    </row>
    <row r="989" spans="1:47" x14ac:dyDescent="0.3">
      <c r="A989" s="1" t="s">
        <v>1424</v>
      </c>
      <c r="B989" s="1" t="s">
        <v>1425</v>
      </c>
      <c r="C989" s="1" t="s">
        <v>1426</v>
      </c>
      <c r="D989" s="1" t="s">
        <v>316</v>
      </c>
      <c r="E989" s="1" t="s">
        <v>60</v>
      </c>
      <c r="F989" s="1" t="s">
        <v>122</v>
      </c>
      <c r="G989" s="1" t="s">
        <v>104</v>
      </c>
      <c r="H989" s="1" t="s">
        <v>52</v>
      </c>
      <c r="I989" s="2">
        <v>41.1</v>
      </c>
      <c r="J989" s="2">
        <v>20.399999999999999</v>
      </c>
      <c r="K989" s="2">
        <f t="shared" si="131"/>
        <v>0</v>
      </c>
      <c r="L989" s="2">
        <f t="shared" si="132"/>
        <v>20.399999999999999</v>
      </c>
      <c r="AL989" s="5" t="str">
        <f t="shared" si="136"/>
        <v/>
      </c>
      <c r="AN989" s="5" t="str">
        <f t="shared" si="130"/>
        <v/>
      </c>
      <c r="AP989" s="5" t="str">
        <f t="shared" si="137"/>
        <v/>
      </c>
      <c r="AR989" s="2">
        <v>20.399999999999999</v>
      </c>
      <c r="AS989" s="5">
        <f t="shared" si="133"/>
        <v>0</v>
      </c>
      <c r="AT989" s="11">
        <f t="shared" si="134"/>
        <v>0</v>
      </c>
      <c r="AU989" s="5">
        <f t="shared" si="135"/>
        <v>0</v>
      </c>
    </row>
    <row r="990" spans="1:47" x14ac:dyDescent="0.3">
      <c r="A990" s="1" t="s">
        <v>1427</v>
      </c>
      <c r="B990" s="1" t="s">
        <v>1425</v>
      </c>
      <c r="C990" s="1" t="s">
        <v>1426</v>
      </c>
      <c r="D990" s="1" t="s">
        <v>316</v>
      </c>
      <c r="E990" s="1" t="s">
        <v>60</v>
      </c>
      <c r="F990" s="1" t="s">
        <v>122</v>
      </c>
      <c r="G990" s="1" t="s">
        <v>104</v>
      </c>
      <c r="H990" s="1" t="s">
        <v>52</v>
      </c>
      <c r="I990" s="2">
        <v>20.94</v>
      </c>
      <c r="J990" s="2">
        <v>20.190000000000001</v>
      </c>
      <c r="K990" s="2">
        <f t="shared" si="131"/>
        <v>4.18</v>
      </c>
      <c r="L990" s="2">
        <f t="shared" si="132"/>
        <v>16</v>
      </c>
      <c r="R990" s="7">
        <v>2.98</v>
      </c>
      <c r="S990" s="5">
        <v>957.32500000000005</v>
      </c>
      <c r="Z990" s="9">
        <v>1.2</v>
      </c>
      <c r="AA990" s="5">
        <v>46.5</v>
      </c>
      <c r="AL990" s="5" t="str">
        <f t="shared" si="136"/>
        <v/>
      </c>
      <c r="AN990" s="5" t="str">
        <f t="shared" si="130"/>
        <v/>
      </c>
      <c r="AP990" s="5" t="str">
        <f t="shared" si="137"/>
        <v/>
      </c>
      <c r="AR990" s="2">
        <v>16</v>
      </c>
      <c r="AS990" s="5">
        <f t="shared" si="133"/>
        <v>1003.825</v>
      </c>
      <c r="AT990" s="11">
        <f t="shared" si="134"/>
        <v>4.6535303215062551E-2</v>
      </c>
      <c r="AU990" s="5">
        <f t="shared" si="135"/>
        <v>46.535303215062555</v>
      </c>
    </row>
    <row r="991" spans="1:47" x14ac:dyDescent="0.3">
      <c r="A991" s="1" t="s">
        <v>1428</v>
      </c>
      <c r="B991" s="1" t="s">
        <v>1429</v>
      </c>
      <c r="C991" s="1" t="s">
        <v>1430</v>
      </c>
      <c r="D991" s="1" t="s">
        <v>316</v>
      </c>
      <c r="E991" s="1" t="s">
        <v>61</v>
      </c>
      <c r="F991" s="1" t="s">
        <v>122</v>
      </c>
      <c r="G991" s="1" t="s">
        <v>104</v>
      </c>
      <c r="H991" s="1" t="s">
        <v>52</v>
      </c>
      <c r="I991" s="2">
        <v>19.989999999999998</v>
      </c>
      <c r="J991" s="2">
        <v>19.98</v>
      </c>
      <c r="K991" s="2">
        <f t="shared" si="131"/>
        <v>0</v>
      </c>
      <c r="L991" s="2">
        <f t="shared" si="132"/>
        <v>19.98</v>
      </c>
      <c r="AL991" s="5" t="str">
        <f t="shared" si="136"/>
        <v/>
      </c>
      <c r="AN991" s="5" t="str">
        <f t="shared" si="130"/>
        <v/>
      </c>
      <c r="AP991" s="5" t="str">
        <f t="shared" si="137"/>
        <v/>
      </c>
      <c r="AR991" s="2">
        <v>19.98</v>
      </c>
      <c r="AS991" s="5">
        <f t="shared" si="133"/>
        <v>0</v>
      </c>
      <c r="AT991" s="11">
        <f t="shared" si="134"/>
        <v>0</v>
      </c>
      <c r="AU991" s="5">
        <f t="shared" si="135"/>
        <v>0</v>
      </c>
    </row>
    <row r="992" spans="1:47" x14ac:dyDescent="0.3">
      <c r="A992" s="1" t="s">
        <v>1431</v>
      </c>
      <c r="B992" s="1" t="s">
        <v>1432</v>
      </c>
      <c r="C992" s="1" t="s">
        <v>107</v>
      </c>
      <c r="D992" s="1" t="s">
        <v>316</v>
      </c>
      <c r="E992" s="1" t="s">
        <v>102</v>
      </c>
      <c r="F992" s="1" t="s">
        <v>122</v>
      </c>
      <c r="G992" s="1" t="s">
        <v>104</v>
      </c>
      <c r="H992" s="1" t="s">
        <v>52</v>
      </c>
      <c r="I992" s="2">
        <v>119.5</v>
      </c>
      <c r="J992" s="2">
        <v>40.06</v>
      </c>
      <c r="K992" s="2">
        <f t="shared" si="131"/>
        <v>7.5299999999999994</v>
      </c>
      <c r="L992" s="2">
        <f t="shared" si="132"/>
        <v>22.4</v>
      </c>
      <c r="R992" s="7">
        <v>1.1399999999999999</v>
      </c>
      <c r="S992" s="5">
        <v>366.22500000000002</v>
      </c>
      <c r="T992" s="8">
        <v>6.39</v>
      </c>
      <c r="U992" s="5">
        <v>615.03750000000002</v>
      </c>
      <c r="AL992" s="5" t="str">
        <f t="shared" si="136"/>
        <v/>
      </c>
      <c r="AN992" s="5" t="str">
        <f t="shared" si="130"/>
        <v/>
      </c>
      <c r="AP992" s="5" t="str">
        <f t="shared" si="137"/>
        <v/>
      </c>
      <c r="AR992" s="2">
        <v>22.4</v>
      </c>
      <c r="AS992" s="5">
        <f t="shared" si="133"/>
        <v>981.26250000000005</v>
      </c>
      <c r="AT992" s="11">
        <f t="shared" si="134"/>
        <v>4.5489351202719915E-2</v>
      </c>
      <c r="AU992" s="5">
        <f t="shared" si="135"/>
        <v>45.489351202719909</v>
      </c>
    </row>
    <row r="993" spans="1:47" x14ac:dyDescent="0.3">
      <c r="A993" s="1" t="s">
        <v>1431</v>
      </c>
      <c r="B993" s="1" t="s">
        <v>1432</v>
      </c>
      <c r="C993" s="1" t="s">
        <v>107</v>
      </c>
      <c r="D993" s="1" t="s">
        <v>316</v>
      </c>
      <c r="E993" s="1" t="s">
        <v>71</v>
      </c>
      <c r="F993" s="1" t="s">
        <v>122</v>
      </c>
      <c r="G993" s="1" t="s">
        <v>104</v>
      </c>
      <c r="H993" s="1" t="s">
        <v>52</v>
      </c>
      <c r="I993" s="2">
        <v>119.5</v>
      </c>
      <c r="J993" s="2">
        <v>36.71</v>
      </c>
      <c r="K993" s="2">
        <f t="shared" si="131"/>
        <v>23.990000000000002</v>
      </c>
      <c r="L993" s="2">
        <f t="shared" si="132"/>
        <v>12.51</v>
      </c>
      <c r="R993" s="7">
        <v>16.25</v>
      </c>
      <c r="S993" s="5">
        <v>5220.3125</v>
      </c>
      <c r="T993" s="8">
        <v>7.74</v>
      </c>
      <c r="U993" s="5">
        <v>744.97500000000002</v>
      </c>
      <c r="AL993" s="5" t="str">
        <f t="shared" si="136"/>
        <v/>
      </c>
      <c r="AN993" s="5" t="str">
        <f t="shared" si="130"/>
        <v/>
      </c>
      <c r="AP993" s="5" t="str">
        <f t="shared" si="137"/>
        <v/>
      </c>
      <c r="AR993" s="2">
        <v>12.51</v>
      </c>
      <c r="AS993" s="5">
        <f t="shared" si="133"/>
        <v>5965.2875000000004</v>
      </c>
      <c r="AT993" s="11">
        <f t="shared" si="134"/>
        <v>0.27653870204221098</v>
      </c>
      <c r="AU993" s="5">
        <f t="shared" si="135"/>
        <v>276.53870204221101</v>
      </c>
    </row>
    <row r="994" spans="1:47" x14ac:dyDescent="0.3">
      <c r="A994" s="1" t="s">
        <v>1431</v>
      </c>
      <c r="B994" s="1" t="s">
        <v>1432</v>
      </c>
      <c r="C994" s="1" t="s">
        <v>107</v>
      </c>
      <c r="D994" s="1" t="s">
        <v>316</v>
      </c>
      <c r="E994" s="1" t="s">
        <v>62</v>
      </c>
      <c r="F994" s="1" t="s">
        <v>122</v>
      </c>
      <c r="G994" s="1" t="s">
        <v>104</v>
      </c>
      <c r="H994" s="1" t="s">
        <v>52</v>
      </c>
      <c r="I994" s="2">
        <v>119.5</v>
      </c>
      <c r="J994" s="2">
        <v>39.72</v>
      </c>
      <c r="K994" s="2">
        <f t="shared" si="131"/>
        <v>19.8</v>
      </c>
      <c r="L994" s="2">
        <f t="shared" si="132"/>
        <v>19.920000000000002</v>
      </c>
      <c r="R994" s="7">
        <v>19.8</v>
      </c>
      <c r="S994" s="5">
        <v>6360.75</v>
      </c>
      <c r="AL994" s="5" t="str">
        <f t="shared" si="136"/>
        <v/>
      </c>
      <c r="AN994" s="5" t="str">
        <f t="shared" si="130"/>
        <v/>
      </c>
      <c r="AP994" s="5" t="str">
        <f t="shared" si="137"/>
        <v/>
      </c>
      <c r="AR994" s="2">
        <v>19.920000000000002</v>
      </c>
      <c r="AS994" s="5">
        <f t="shared" si="133"/>
        <v>6360.75</v>
      </c>
      <c r="AT994" s="11">
        <f t="shared" si="134"/>
        <v>0.29487154626076167</v>
      </c>
      <c r="AU994" s="5">
        <f t="shared" si="135"/>
        <v>294.8715462607617</v>
      </c>
    </row>
    <row r="995" spans="1:47" x14ac:dyDescent="0.3">
      <c r="A995" s="1" t="s">
        <v>1433</v>
      </c>
      <c r="B995" s="1" t="s">
        <v>1432</v>
      </c>
      <c r="C995" s="1" t="s">
        <v>107</v>
      </c>
      <c r="D995" s="1" t="s">
        <v>316</v>
      </c>
      <c r="E995" s="1" t="s">
        <v>65</v>
      </c>
      <c r="F995" s="1" t="s">
        <v>122</v>
      </c>
      <c r="G995" s="1" t="s">
        <v>104</v>
      </c>
      <c r="H995" s="1" t="s">
        <v>52</v>
      </c>
      <c r="I995" s="2">
        <v>76.540000000000006</v>
      </c>
      <c r="J995" s="2">
        <v>38.450000000000003</v>
      </c>
      <c r="K995" s="2">
        <f t="shared" si="131"/>
        <v>7.5699999999999994</v>
      </c>
      <c r="L995" s="2">
        <f t="shared" si="132"/>
        <v>0.01</v>
      </c>
      <c r="R995" s="7">
        <v>7.55</v>
      </c>
      <c r="S995" s="5">
        <v>2425.4375</v>
      </c>
      <c r="T995" s="8">
        <v>0.02</v>
      </c>
      <c r="U995" s="5">
        <v>1.925</v>
      </c>
      <c r="AL995" s="5" t="str">
        <f t="shared" si="136"/>
        <v/>
      </c>
      <c r="AN995" s="5" t="str">
        <f t="shared" si="130"/>
        <v/>
      </c>
      <c r="AP995" s="5" t="str">
        <f t="shared" si="137"/>
        <v/>
      </c>
      <c r="AR995" s="2">
        <v>0.01</v>
      </c>
      <c r="AS995" s="5">
        <f t="shared" si="133"/>
        <v>2427.3625000000002</v>
      </c>
      <c r="AT995" s="11">
        <f t="shared" si="134"/>
        <v>0.11252763175889449</v>
      </c>
      <c r="AU995" s="5">
        <f t="shared" si="135"/>
        <v>112.52763175889449</v>
      </c>
    </row>
    <row r="996" spans="1:47" x14ac:dyDescent="0.3">
      <c r="A996" s="1" t="s">
        <v>1433</v>
      </c>
      <c r="B996" s="1" t="s">
        <v>1432</v>
      </c>
      <c r="C996" s="1" t="s">
        <v>107</v>
      </c>
      <c r="D996" s="1" t="s">
        <v>316</v>
      </c>
      <c r="E996" s="1" t="s">
        <v>63</v>
      </c>
      <c r="F996" s="1" t="s">
        <v>122</v>
      </c>
      <c r="G996" s="1" t="s">
        <v>104</v>
      </c>
      <c r="H996" s="1" t="s">
        <v>52</v>
      </c>
      <c r="I996" s="2">
        <v>76.540000000000006</v>
      </c>
      <c r="J996" s="2">
        <v>38.020000000000003</v>
      </c>
      <c r="K996" s="2">
        <f t="shared" si="131"/>
        <v>0.39</v>
      </c>
      <c r="L996" s="2">
        <f t="shared" si="132"/>
        <v>0.37</v>
      </c>
      <c r="R996" s="7">
        <v>0.03</v>
      </c>
      <c r="S996" s="5">
        <v>9.6374999999999993</v>
      </c>
      <c r="T996" s="8">
        <v>0.36</v>
      </c>
      <c r="U996" s="5">
        <v>34.65</v>
      </c>
      <c r="AL996" s="5" t="str">
        <f t="shared" si="136"/>
        <v/>
      </c>
      <c r="AN996" s="5" t="str">
        <f t="shared" si="130"/>
        <v/>
      </c>
      <c r="AP996" s="5" t="str">
        <f t="shared" si="137"/>
        <v/>
      </c>
      <c r="AR996" s="2">
        <v>0.37</v>
      </c>
      <c r="AS996" s="5">
        <f t="shared" si="133"/>
        <v>44.287499999999994</v>
      </c>
      <c r="AT996" s="11">
        <f t="shared" si="134"/>
        <v>2.053079213146796E-3</v>
      </c>
      <c r="AU996" s="5">
        <f t="shared" si="135"/>
        <v>2.0530792131467956</v>
      </c>
    </row>
    <row r="997" spans="1:47" x14ac:dyDescent="0.3">
      <c r="A997" s="1" t="s">
        <v>1434</v>
      </c>
      <c r="B997" s="1" t="s">
        <v>1435</v>
      </c>
      <c r="C997" s="1" t="s">
        <v>1430</v>
      </c>
      <c r="D997" s="1" t="s">
        <v>316</v>
      </c>
      <c r="E997" s="1" t="s">
        <v>66</v>
      </c>
      <c r="F997" s="1" t="s">
        <v>122</v>
      </c>
      <c r="G997" s="1" t="s">
        <v>104</v>
      </c>
      <c r="H997" s="1" t="s">
        <v>52</v>
      </c>
      <c r="I997" s="2">
        <v>80.75</v>
      </c>
      <c r="J997" s="2">
        <v>40.299999999999997</v>
      </c>
      <c r="K997" s="2">
        <f t="shared" si="131"/>
        <v>32.68</v>
      </c>
      <c r="L997" s="2">
        <f t="shared" si="132"/>
        <v>7.32</v>
      </c>
      <c r="R997" s="7">
        <v>32.32</v>
      </c>
      <c r="S997" s="5">
        <v>10382.799999999999</v>
      </c>
      <c r="Z997" s="9">
        <v>0.36</v>
      </c>
      <c r="AA997" s="5">
        <v>13.95</v>
      </c>
      <c r="AL997" s="5" t="str">
        <f t="shared" si="136"/>
        <v/>
      </c>
      <c r="AN997" s="5" t="str">
        <f t="shared" si="130"/>
        <v/>
      </c>
      <c r="AP997" s="5" t="str">
        <f t="shared" si="137"/>
        <v/>
      </c>
      <c r="AR997" s="2">
        <v>7.32</v>
      </c>
      <c r="AS997" s="5">
        <f t="shared" si="133"/>
        <v>10396.75</v>
      </c>
      <c r="AT997" s="11">
        <f t="shared" si="134"/>
        <v>0.48197236938829136</v>
      </c>
      <c r="AU997" s="5">
        <f t="shared" si="135"/>
        <v>481.97236938829133</v>
      </c>
    </row>
    <row r="998" spans="1:47" x14ac:dyDescent="0.3">
      <c r="A998" s="1" t="s">
        <v>1434</v>
      </c>
      <c r="B998" s="1" t="s">
        <v>1435</v>
      </c>
      <c r="C998" s="1" t="s">
        <v>1430</v>
      </c>
      <c r="D998" s="1" t="s">
        <v>316</v>
      </c>
      <c r="E998" s="1" t="s">
        <v>64</v>
      </c>
      <c r="F998" s="1" t="s">
        <v>122</v>
      </c>
      <c r="G998" s="1" t="s">
        <v>104</v>
      </c>
      <c r="H998" s="1" t="s">
        <v>52</v>
      </c>
      <c r="I998" s="2">
        <v>80.75</v>
      </c>
      <c r="J998" s="2">
        <v>40.43</v>
      </c>
      <c r="K998" s="2">
        <f t="shared" si="131"/>
        <v>33.15</v>
      </c>
      <c r="L998" s="2">
        <f t="shared" si="132"/>
        <v>6.85</v>
      </c>
      <c r="R998" s="7">
        <v>26</v>
      </c>
      <c r="S998" s="5">
        <v>8352.5</v>
      </c>
      <c r="T998" s="8">
        <v>1.53</v>
      </c>
      <c r="U998" s="5">
        <v>147.26249999999999</v>
      </c>
      <c r="Z998" s="9">
        <v>5.62</v>
      </c>
      <c r="AA998" s="5">
        <v>217.77500000000001</v>
      </c>
      <c r="AL998" s="5" t="str">
        <f t="shared" si="136"/>
        <v/>
      </c>
      <c r="AN998" s="5" t="str">
        <f t="shared" si="130"/>
        <v/>
      </c>
      <c r="AP998" s="5" t="str">
        <f t="shared" si="137"/>
        <v/>
      </c>
      <c r="AR998" s="2">
        <v>6.85</v>
      </c>
      <c r="AS998" s="5">
        <f t="shared" si="133"/>
        <v>8717.5375000000004</v>
      </c>
      <c r="AT998" s="11">
        <f t="shared" si="134"/>
        <v>0.40412746330404042</v>
      </c>
      <c r="AU998" s="5">
        <f t="shared" si="135"/>
        <v>404.12746330404042</v>
      </c>
    </row>
    <row r="999" spans="1:47" x14ac:dyDescent="0.3">
      <c r="A999" s="1" t="s">
        <v>1436</v>
      </c>
      <c r="B999" s="1" t="s">
        <v>1432</v>
      </c>
      <c r="C999" s="1" t="s">
        <v>107</v>
      </c>
      <c r="D999" s="1" t="s">
        <v>316</v>
      </c>
      <c r="E999" s="1" t="s">
        <v>85</v>
      </c>
      <c r="F999" s="1" t="s">
        <v>122</v>
      </c>
      <c r="G999" s="1" t="s">
        <v>104</v>
      </c>
      <c r="H999" s="1" t="s">
        <v>52</v>
      </c>
      <c r="I999" s="2">
        <v>140.58000000000001</v>
      </c>
      <c r="J999" s="2">
        <v>39.25</v>
      </c>
      <c r="K999" s="2">
        <f t="shared" si="131"/>
        <v>2</v>
      </c>
      <c r="L999" s="2">
        <f t="shared" si="132"/>
        <v>37.25</v>
      </c>
      <c r="R999" s="7">
        <v>2</v>
      </c>
      <c r="S999" s="5">
        <v>642.5</v>
      </c>
      <c r="AL999" s="5" t="str">
        <f t="shared" si="136"/>
        <v/>
      </c>
      <c r="AN999" s="5" t="str">
        <f t="shared" si="130"/>
        <v/>
      </c>
      <c r="AP999" s="5" t="str">
        <f t="shared" si="137"/>
        <v/>
      </c>
      <c r="AR999" s="2">
        <v>37.25</v>
      </c>
      <c r="AS999" s="5">
        <f t="shared" si="133"/>
        <v>642.5</v>
      </c>
      <c r="AT999" s="11">
        <f t="shared" si="134"/>
        <v>2.9785004672804212E-2</v>
      </c>
      <c r="AU999" s="5">
        <f t="shared" si="135"/>
        <v>29.785004672804213</v>
      </c>
    </row>
    <row r="1000" spans="1:47" x14ac:dyDescent="0.3">
      <c r="A1000" s="1" t="s">
        <v>1436</v>
      </c>
      <c r="B1000" s="1" t="s">
        <v>1432</v>
      </c>
      <c r="C1000" s="1" t="s">
        <v>107</v>
      </c>
      <c r="D1000" s="1" t="s">
        <v>316</v>
      </c>
      <c r="E1000" s="1" t="s">
        <v>86</v>
      </c>
      <c r="F1000" s="1" t="s">
        <v>122</v>
      </c>
      <c r="G1000" s="1" t="s">
        <v>104</v>
      </c>
      <c r="H1000" s="1" t="s">
        <v>52</v>
      </c>
      <c r="I1000" s="2">
        <v>140.58000000000001</v>
      </c>
      <c r="J1000" s="2">
        <v>39.1</v>
      </c>
      <c r="K1000" s="2">
        <f t="shared" si="131"/>
        <v>17.61</v>
      </c>
      <c r="L1000" s="2">
        <f t="shared" si="132"/>
        <v>21.49</v>
      </c>
      <c r="R1000" s="7">
        <v>17.61</v>
      </c>
      <c r="S1000" s="5">
        <v>5657.2124999999996</v>
      </c>
      <c r="AL1000" s="5" t="str">
        <f t="shared" si="136"/>
        <v/>
      </c>
      <c r="AN1000" s="5" t="str">
        <f t="shared" si="130"/>
        <v/>
      </c>
      <c r="AP1000" s="5" t="str">
        <f t="shared" si="137"/>
        <v/>
      </c>
      <c r="AR1000" s="2">
        <v>21.49</v>
      </c>
      <c r="AS1000" s="5">
        <f t="shared" si="133"/>
        <v>5657.2124999999996</v>
      </c>
      <c r="AT1000" s="11">
        <f t="shared" si="134"/>
        <v>0.26225696614404104</v>
      </c>
      <c r="AU1000" s="5">
        <f t="shared" si="135"/>
        <v>262.25696614404103</v>
      </c>
    </row>
    <row r="1001" spans="1:47" x14ac:dyDescent="0.3">
      <c r="A1001" s="1" t="s">
        <v>1436</v>
      </c>
      <c r="B1001" s="1" t="s">
        <v>1432</v>
      </c>
      <c r="C1001" s="1" t="s">
        <v>107</v>
      </c>
      <c r="D1001" s="1" t="s">
        <v>316</v>
      </c>
      <c r="E1001" s="1" t="s">
        <v>80</v>
      </c>
      <c r="F1001" s="1" t="s">
        <v>122</v>
      </c>
      <c r="G1001" s="1" t="s">
        <v>104</v>
      </c>
      <c r="H1001" s="1" t="s">
        <v>52</v>
      </c>
      <c r="I1001" s="2">
        <v>140.58000000000001</v>
      </c>
      <c r="J1001" s="2">
        <v>19.489999999999998</v>
      </c>
      <c r="K1001" s="2">
        <f t="shared" si="131"/>
        <v>0.68</v>
      </c>
      <c r="L1001" s="2">
        <f t="shared" si="132"/>
        <v>18.8</v>
      </c>
      <c r="R1001" s="7">
        <v>0.68</v>
      </c>
      <c r="S1001" s="5">
        <v>218.45</v>
      </c>
      <c r="AL1001" s="5" t="str">
        <f t="shared" si="136"/>
        <v/>
      </c>
      <c r="AN1001" s="5" t="str">
        <f t="shared" si="130"/>
        <v/>
      </c>
      <c r="AP1001" s="5" t="str">
        <f t="shared" si="137"/>
        <v/>
      </c>
      <c r="AR1001" s="2">
        <v>18.8</v>
      </c>
      <c r="AS1001" s="5">
        <f t="shared" si="133"/>
        <v>218.45</v>
      </c>
      <c r="AT1001" s="11">
        <f t="shared" si="134"/>
        <v>1.0126901588753432E-2</v>
      </c>
      <c r="AU1001" s="5">
        <f t="shared" si="135"/>
        <v>10.126901588753432</v>
      </c>
    </row>
    <row r="1002" spans="1:47" x14ac:dyDescent="0.3">
      <c r="A1002" s="1" t="s">
        <v>1436</v>
      </c>
      <c r="B1002" s="1" t="s">
        <v>1432</v>
      </c>
      <c r="C1002" s="1" t="s">
        <v>107</v>
      </c>
      <c r="D1002" s="1" t="s">
        <v>316</v>
      </c>
      <c r="E1002" s="1" t="s">
        <v>74</v>
      </c>
      <c r="F1002" s="1" t="s">
        <v>122</v>
      </c>
      <c r="G1002" s="1" t="s">
        <v>104</v>
      </c>
      <c r="H1002" s="1" t="s">
        <v>52</v>
      </c>
      <c r="I1002" s="2">
        <v>140.58000000000001</v>
      </c>
      <c r="J1002" s="2">
        <v>37.33</v>
      </c>
      <c r="K1002" s="2">
        <f t="shared" si="131"/>
        <v>1.98</v>
      </c>
      <c r="L1002" s="2">
        <f t="shared" si="132"/>
        <v>26.03</v>
      </c>
      <c r="R1002" s="7">
        <v>0.09</v>
      </c>
      <c r="S1002" s="5">
        <v>28.912500000000001</v>
      </c>
      <c r="T1002" s="8">
        <v>1.48</v>
      </c>
      <c r="U1002" s="5">
        <v>142.25749999999999</v>
      </c>
      <c r="Z1002" s="9">
        <v>0.41</v>
      </c>
      <c r="AA1002" s="5">
        <v>15.887499999999999</v>
      </c>
      <c r="AL1002" s="5" t="str">
        <f t="shared" si="136"/>
        <v/>
      </c>
      <c r="AN1002" s="5" t="str">
        <f t="shared" si="130"/>
        <v/>
      </c>
      <c r="AP1002" s="5" t="str">
        <f t="shared" si="137"/>
        <v/>
      </c>
      <c r="AR1002" s="2">
        <v>26.03</v>
      </c>
      <c r="AS1002" s="5">
        <f t="shared" si="133"/>
        <v>187.05749999999998</v>
      </c>
      <c r="AT1002" s="11">
        <f t="shared" si="134"/>
        <v>8.6716085783394136E-3</v>
      </c>
      <c r="AU1002" s="5">
        <f t="shared" si="135"/>
        <v>8.6716085783394146</v>
      </c>
    </row>
    <row r="1003" spans="1:47" x14ac:dyDescent="0.3">
      <c r="A1003" s="1" t="s">
        <v>1437</v>
      </c>
      <c r="B1003" s="1" t="s">
        <v>1438</v>
      </c>
      <c r="C1003" s="1" t="s">
        <v>1439</v>
      </c>
      <c r="D1003" s="1" t="s">
        <v>316</v>
      </c>
      <c r="E1003" s="1" t="s">
        <v>80</v>
      </c>
      <c r="F1003" s="1" t="s">
        <v>122</v>
      </c>
      <c r="G1003" s="1" t="s">
        <v>104</v>
      </c>
      <c r="H1003" s="1" t="s">
        <v>52</v>
      </c>
      <c r="I1003" s="2">
        <v>20.23</v>
      </c>
      <c r="J1003" s="2">
        <v>18.5</v>
      </c>
      <c r="K1003" s="2">
        <f t="shared" si="131"/>
        <v>2.8000000000000003</v>
      </c>
      <c r="L1003" s="2">
        <f t="shared" si="132"/>
        <v>15.7</v>
      </c>
      <c r="R1003" s="7">
        <v>0.19</v>
      </c>
      <c r="S1003" s="5">
        <v>59.752499999999998</v>
      </c>
      <c r="T1003" s="8">
        <v>0.14000000000000001</v>
      </c>
      <c r="U1003" s="5">
        <v>10.78</v>
      </c>
      <c r="Z1003" s="9">
        <v>2.4700000000000002</v>
      </c>
      <c r="AA1003" s="5">
        <v>76.570000000000007</v>
      </c>
      <c r="AL1003" s="5" t="str">
        <f t="shared" si="136"/>
        <v/>
      </c>
      <c r="AN1003" s="5" t="str">
        <f t="shared" si="130"/>
        <v/>
      </c>
      <c r="AP1003" s="5" t="str">
        <f t="shared" si="137"/>
        <v/>
      </c>
      <c r="AR1003" s="2">
        <v>15.7</v>
      </c>
      <c r="AS1003" s="5">
        <f t="shared" si="133"/>
        <v>147.10250000000002</v>
      </c>
      <c r="AT1003" s="11">
        <f t="shared" si="134"/>
        <v>6.8193753305543694E-3</v>
      </c>
      <c r="AU1003" s="5">
        <f t="shared" si="135"/>
        <v>6.8193753305543696</v>
      </c>
    </row>
    <row r="1004" spans="1:47" x14ac:dyDescent="0.3">
      <c r="A1004" s="1" t="s">
        <v>1440</v>
      </c>
      <c r="B1004" s="1" t="s">
        <v>1441</v>
      </c>
      <c r="C1004" s="1" t="s">
        <v>1442</v>
      </c>
      <c r="D1004" s="1" t="s">
        <v>316</v>
      </c>
      <c r="E1004" s="1" t="s">
        <v>55</v>
      </c>
      <c r="F1004" s="1" t="s">
        <v>122</v>
      </c>
      <c r="G1004" s="1" t="s">
        <v>104</v>
      </c>
      <c r="H1004" s="1" t="s">
        <v>52</v>
      </c>
      <c r="I1004" s="2">
        <v>40.14</v>
      </c>
      <c r="J1004" s="2">
        <v>39.15</v>
      </c>
      <c r="K1004" s="2">
        <f t="shared" si="131"/>
        <v>0.24</v>
      </c>
      <c r="L1004" s="2">
        <f t="shared" si="132"/>
        <v>38.900000000000013</v>
      </c>
      <c r="R1004" s="7">
        <v>0.19</v>
      </c>
      <c r="S1004" s="5">
        <v>61.037500000000001</v>
      </c>
      <c r="T1004" s="8">
        <v>0.05</v>
      </c>
      <c r="U1004" s="5">
        <v>3.85</v>
      </c>
      <c r="AL1004" s="5" t="str">
        <f t="shared" si="136"/>
        <v/>
      </c>
      <c r="AN1004" s="5" t="str">
        <f t="shared" si="130"/>
        <v/>
      </c>
      <c r="AP1004" s="5" t="str">
        <f t="shared" si="137"/>
        <v/>
      </c>
      <c r="AR1004" s="2">
        <v>38.900000000000013</v>
      </c>
      <c r="AS1004" s="5">
        <f t="shared" si="133"/>
        <v>64.887500000000003</v>
      </c>
      <c r="AT1004" s="11">
        <f t="shared" si="134"/>
        <v>3.0080536820335925E-3</v>
      </c>
      <c r="AU1004" s="5">
        <f t="shared" si="135"/>
        <v>3.0080536820335926</v>
      </c>
    </row>
    <row r="1005" spans="1:47" x14ac:dyDescent="0.3">
      <c r="A1005" s="1" t="s">
        <v>1443</v>
      </c>
      <c r="B1005" s="1" t="s">
        <v>1444</v>
      </c>
      <c r="C1005" s="1" t="s">
        <v>1445</v>
      </c>
      <c r="D1005" s="1" t="s">
        <v>316</v>
      </c>
      <c r="E1005" s="1" t="s">
        <v>62</v>
      </c>
      <c r="F1005" s="1" t="s">
        <v>170</v>
      </c>
      <c r="G1005" s="1" t="s">
        <v>104</v>
      </c>
      <c r="H1005" s="1" t="s">
        <v>52</v>
      </c>
      <c r="I1005" s="2">
        <v>166.71</v>
      </c>
      <c r="J1005" s="2">
        <v>40.229999999999997</v>
      </c>
      <c r="K1005" s="2">
        <f t="shared" si="131"/>
        <v>0</v>
      </c>
      <c r="L1005" s="2">
        <f t="shared" si="132"/>
        <v>40</v>
      </c>
      <c r="AL1005" s="5" t="str">
        <f t="shared" si="136"/>
        <v/>
      </c>
      <c r="AN1005" s="5" t="str">
        <f t="shared" si="130"/>
        <v/>
      </c>
      <c r="AP1005" s="5" t="str">
        <f t="shared" si="137"/>
        <v/>
      </c>
      <c r="AR1005" s="2">
        <v>40</v>
      </c>
      <c r="AS1005" s="5">
        <f t="shared" si="133"/>
        <v>0</v>
      </c>
      <c r="AT1005" s="11">
        <f t="shared" si="134"/>
        <v>0</v>
      </c>
      <c r="AU1005" s="5">
        <f t="shared" si="135"/>
        <v>0</v>
      </c>
    </row>
    <row r="1006" spans="1:47" x14ac:dyDescent="0.3">
      <c r="A1006" s="1" t="s">
        <v>1443</v>
      </c>
      <c r="B1006" s="1" t="s">
        <v>1444</v>
      </c>
      <c r="C1006" s="1" t="s">
        <v>1445</v>
      </c>
      <c r="D1006" s="1" t="s">
        <v>316</v>
      </c>
      <c r="E1006" s="1" t="s">
        <v>60</v>
      </c>
      <c r="F1006" s="1" t="s">
        <v>170</v>
      </c>
      <c r="G1006" s="1" t="s">
        <v>104</v>
      </c>
      <c r="H1006" s="1" t="s">
        <v>52</v>
      </c>
      <c r="I1006" s="2">
        <v>166.71</v>
      </c>
      <c r="J1006" s="2">
        <v>40.1</v>
      </c>
      <c r="K1006" s="2">
        <f t="shared" si="131"/>
        <v>0</v>
      </c>
      <c r="L1006" s="2">
        <f t="shared" si="132"/>
        <v>40</v>
      </c>
      <c r="AL1006" s="5" t="str">
        <f t="shared" si="136"/>
        <v/>
      </c>
      <c r="AN1006" s="5" t="str">
        <f t="shared" si="130"/>
        <v/>
      </c>
      <c r="AP1006" s="5" t="str">
        <f t="shared" si="137"/>
        <v/>
      </c>
      <c r="AR1006" s="2">
        <v>40</v>
      </c>
      <c r="AS1006" s="5">
        <f t="shared" si="133"/>
        <v>0</v>
      </c>
      <c r="AT1006" s="11">
        <f t="shared" si="134"/>
        <v>0</v>
      </c>
      <c r="AU1006" s="5">
        <f t="shared" si="135"/>
        <v>0</v>
      </c>
    </row>
    <row r="1007" spans="1:47" x14ac:dyDescent="0.3">
      <c r="A1007" s="1" t="s">
        <v>1443</v>
      </c>
      <c r="B1007" s="1" t="s">
        <v>1444</v>
      </c>
      <c r="C1007" s="1" t="s">
        <v>1445</v>
      </c>
      <c r="D1007" s="1" t="s">
        <v>316</v>
      </c>
      <c r="E1007" s="1" t="s">
        <v>109</v>
      </c>
      <c r="F1007" s="1" t="s">
        <v>170</v>
      </c>
      <c r="G1007" s="1" t="s">
        <v>104</v>
      </c>
      <c r="H1007" s="1" t="s">
        <v>52</v>
      </c>
      <c r="I1007" s="2">
        <v>166.71</v>
      </c>
      <c r="J1007" s="2">
        <v>39.01</v>
      </c>
      <c r="K1007" s="2">
        <f t="shared" si="131"/>
        <v>5.67</v>
      </c>
      <c r="L1007" s="2">
        <f t="shared" si="132"/>
        <v>33.33</v>
      </c>
      <c r="R1007" s="7">
        <v>0.03</v>
      </c>
      <c r="S1007" s="5">
        <v>7.71</v>
      </c>
      <c r="Z1007" s="9">
        <v>5.64</v>
      </c>
      <c r="AA1007" s="5">
        <v>174.84</v>
      </c>
      <c r="AL1007" s="5" t="str">
        <f t="shared" si="136"/>
        <v/>
      </c>
      <c r="AN1007" s="5" t="str">
        <f t="shared" si="130"/>
        <v/>
      </c>
      <c r="AP1007" s="5" t="str">
        <f t="shared" si="137"/>
        <v/>
      </c>
      <c r="AR1007" s="2">
        <v>33.33</v>
      </c>
      <c r="AS1007" s="5">
        <f t="shared" si="133"/>
        <v>182.55</v>
      </c>
      <c r="AT1007" s="11">
        <f t="shared" si="134"/>
        <v>8.4626499657905196E-3</v>
      </c>
      <c r="AU1007" s="5">
        <f t="shared" si="135"/>
        <v>8.4626499657905185</v>
      </c>
    </row>
    <row r="1008" spans="1:47" x14ac:dyDescent="0.3">
      <c r="A1008" s="1" t="s">
        <v>1443</v>
      </c>
      <c r="B1008" s="1" t="s">
        <v>1444</v>
      </c>
      <c r="C1008" s="1" t="s">
        <v>1445</v>
      </c>
      <c r="D1008" s="1" t="s">
        <v>316</v>
      </c>
      <c r="E1008" s="1" t="s">
        <v>102</v>
      </c>
      <c r="F1008" s="1" t="s">
        <v>170</v>
      </c>
      <c r="G1008" s="1" t="s">
        <v>104</v>
      </c>
      <c r="H1008" s="1" t="s">
        <v>52</v>
      </c>
      <c r="I1008" s="2">
        <v>166.71</v>
      </c>
      <c r="J1008" s="2">
        <v>41.67</v>
      </c>
      <c r="K1008" s="2">
        <f t="shared" si="131"/>
        <v>0</v>
      </c>
      <c r="L1008" s="2">
        <f t="shared" si="132"/>
        <v>40</v>
      </c>
      <c r="AL1008" s="5" t="str">
        <f t="shared" si="136"/>
        <v/>
      </c>
      <c r="AN1008" s="5" t="str">
        <f t="shared" si="130"/>
        <v/>
      </c>
      <c r="AP1008" s="5" t="str">
        <f t="shared" si="137"/>
        <v/>
      </c>
      <c r="AR1008" s="2">
        <v>40</v>
      </c>
      <c r="AS1008" s="5">
        <f t="shared" si="133"/>
        <v>0</v>
      </c>
      <c r="AT1008" s="11">
        <f t="shared" si="134"/>
        <v>0</v>
      </c>
      <c r="AU1008" s="5">
        <f t="shared" si="135"/>
        <v>0</v>
      </c>
    </row>
    <row r="1009" spans="1:47" x14ac:dyDescent="0.3">
      <c r="A1009" s="1" t="s">
        <v>1446</v>
      </c>
      <c r="B1009" s="1" t="s">
        <v>1444</v>
      </c>
      <c r="C1009" s="1" t="s">
        <v>1445</v>
      </c>
      <c r="D1009" s="1" t="s">
        <v>316</v>
      </c>
      <c r="E1009" s="1" t="s">
        <v>61</v>
      </c>
      <c r="F1009" s="1" t="s">
        <v>170</v>
      </c>
      <c r="G1009" s="1" t="s">
        <v>104</v>
      </c>
      <c r="H1009" s="1" t="s">
        <v>52</v>
      </c>
      <c r="I1009" s="2">
        <v>82.99</v>
      </c>
      <c r="J1009" s="2">
        <v>41.55</v>
      </c>
      <c r="K1009" s="2">
        <f t="shared" si="131"/>
        <v>0</v>
      </c>
      <c r="L1009" s="2">
        <f t="shared" si="132"/>
        <v>40</v>
      </c>
      <c r="AL1009" s="5" t="str">
        <f t="shared" si="136"/>
        <v/>
      </c>
      <c r="AN1009" s="5" t="str">
        <f t="shared" si="130"/>
        <v/>
      </c>
      <c r="AP1009" s="5" t="str">
        <f t="shared" si="137"/>
        <v/>
      </c>
      <c r="AR1009" s="2">
        <v>40</v>
      </c>
      <c r="AS1009" s="5">
        <f t="shared" si="133"/>
        <v>0</v>
      </c>
      <c r="AT1009" s="11">
        <f t="shared" si="134"/>
        <v>0</v>
      </c>
      <c r="AU1009" s="5">
        <f t="shared" si="135"/>
        <v>0</v>
      </c>
    </row>
    <row r="1010" spans="1:47" x14ac:dyDescent="0.3">
      <c r="A1010" s="1" t="s">
        <v>1446</v>
      </c>
      <c r="B1010" s="1" t="s">
        <v>1444</v>
      </c>
      <c r="C1010" s="1" t="s">
        <v>1445</v>
      </c>
      <c r="D1010" s="1" t="s">
        <v>316</v>
      </c>
      <c r="E1010" s="1" t="s">
        <v>51</v>
      </c>
      <c r="F1010" s="1" t="s">
        <v>170</v>
      </c>
      <c r="G1010" s="1" t="s">
        <v>104</v>
      </c>
      <c r="H1010" s="1" t="s">
        <v>52</v>
      </c>
      <c r="I1010" s="2">
        <v>82.99</v>
      </c>
      <c r="J1010" s="2">
        <v>40.409999999999997</v>
      </c>
      <c r="K1010" s="2">
        <f t="shared" si="131"/>
        <v>0</v>
      </c>
      <c r="L1010" s="2">
        <f t="shared" si="132"/>
        <v>40</v>
      </c>
      <c r="AL1010" s="5" t="str">
        <f t="shared" si="136"/>
        <v/>
      </c>
      <c r="AN1010" s="5" t="str">
        <f t="shared" si="130"/>
        <v/>
      </c>
      <c r="AP1010" s="5" t="str">
        <f t="shared" si="137"/>
        <v/>
      </c>
      <c r="AR1010" s="2">
        <v>40</v>
      </c>
      <c r="AS1010" s="5">
        <f t="shared" si="133"/>
        <v>0</v>
      </c>
      <c r="AT1010" s="11">
        <f t="shared" si="134"/>
        <v>0</v>
      </c>
      <c r="AU1010" s="5">
        <f t="shared" si="135"/>
        <v>0</v>
      </c>
    </row>
    <row r="1011" spans="1:47" x14ac:dyDescent="0.3">
      <c r="A1011" s="1" t="s">
        <v>1447</v>
      </c>
      <c r="B1011" s="1" t="s">
        <v>167</v>
      </c>
      <c r="C1011" s="1" t="s">
        <v>168</v>
      </c>
      <c r="D1011" s="1" t="s">
        <v>1448</v>
      </c>
      <c r="E1011" s="1" t="s">
        <v>63</v>
      </c>
      <c r="F1011" s="1" t="s">
        <v>170</v>
      </c>
      <c r="G1011" s="1" t="s">
        <v>104</v>
      </c>
      <c r="H1011" s="1" t="s">
        <v>52</v>
      </c>
      <c r="I1011" s="2">
        <v>79.33</v>
      </c>
      <c r="J1011" s="2">
        <v>39.61</v>
      </c>
      <c r="K1011" s="2">
        <f t="shared" si="131"/>
        <v>0</v>
      </c>
      <c r="L1011" s="2">
        <f t="shared" si="132"/>
        <v>39.610000000000007</v>
      </c>
      <c r="AL1011" s="5" t="str">
        <f t="shared" si="136"/>
        <v/>
      </c>
      <c r="AN1011" s="5" t="str">
        <f t="shared" si="130"/>
        <v/>
      </c>
      <c r="AP1011" s="5" t="str">
        <f t="shared" si="137"/>
        <v/>
      </c>
      <c r="AR1011" s="2">
        <v>39.610000000000007</v>
      </c>
      <c r="AS1011" s="5">
        <f t="shared" si="133"/>
        <v>0</v>
      </c>
      <c r="AT1011" s="11">
        <f t="shared" si="134"/>
        <v>0</v>
      </c>
      <c r="AU1011" s="5">
        <f t="shared" si="135"/>
        <v>0</v>
      </c>
    </row>
    <row r="1012" spans="1:47" x14ac:dyDescent="0.3">
      <c r="A1012" s="1" t="s">
        <v>1447</v>
      </c>
      <c r="B1012" s="1" t="s">
        <v>167</v>
      </c>
      <c r="C1012" s="1" t="s">
        <v>168</v>
      </c>
      <c r="D1012" s="1" t="s">
        <v>1448</v>
      </c>
      <c r="E1012" s="1" t="s">
        <v>71</v>
      </c>
      <c r="F1012" s="1" t="s">
        <v>170</v>
      </c>
      <c r="G1012" s="1" t="s">
        <v>104</v>
      </c>
      <c r="H1012" s="1" t="s">
        <v>52</v>
      </c>
      <c r="I1012" s="2">
        <v>79.33</v>
      </c>
      <c r="J1012" s="2">
        <v>38.22</v>
      </c>
      <c r="K1012" s="2">
        <f t="shared" si="131"/>
        <v>0.35000000000000003</v>
      </c>
      <c r="L1012" s="2">
        <f t="shared" si="132"/>
        <v>37.880000000000003</v>
      </c>
      <c r="T1012" s="8">
        <v>0.02</v>
      </c>
      <c r="U1012" s="5">
        <v>1.54</v>
      </c>
      <c r="Z1012" s="9">
        <v>0.33</v>
      </c>
      <c r="AA1012" s="5">
        <v>10.307499999999999</v>
      </c>
      <c r="AL1012" s="5" t="str">
        <f t="shared" si="136"/>
        <v/>
      </c>
      <c r="AN1012" s="5" t="str">
        <f t="shared" si="130"/>
        <v/>
      </c>
      <c r="AP1012" s="5" t="str">
        <f t="shared" si="137"/>
        <v/>
      </c>
      <c r="AR1012" s="2">
        <v>37.880000000000003</v>
      </c>
      <c r="AS1012" s="5">
        <f t="shared" si="133"/>
        <v>11.8475</v>
      </c>
      <c r="AT1012" s="11">
        <f t="shared" si="134"/>
        <v>5.4922621456972428E-4</v>
      </c>
      <c r="AU1012" s="5">
        <f t="shared" si="135"/>
        <v>0.54922621456972431</v>
      </c>
    </row>
    <row r="1013" spans="1:47" x14ac:dyDescent="0.3">
      <c r="A1013" s="1" t="s">
        <v>1449</v>
      </c>
      <c r="B1013" s="1" t="s">
        <v>167</v>
      </c>
      <c r="C1013" s="1" t="s">
        <v>168</v>
      </c>
      <c r="D1013" s="1" t="s">
        <v>1448</v>
      </c>
      <c r="E1013" s="1" t="s">
        <v>64</v>
      </c>
      <c r="F1013" s="1" t="s">
        <v>170</v>
      </c>
      <c r="G1013" s="1" t="s">
        <v>104</v>
      </c>
      <c r="H1013" s="1" t="s">
        <v>52</v>
      </c>
      <c r="I1013" s="2">
        <v>20.77</v>
      </c>
      <c r="J1013" s="2">
        <v>20.76</v>
      </c>
      <c r="K1013" s="2">
        <f t="shared" si="131"/>
        <v>0</v>
      </c>
      <c r="L1013" s="2">
        <f t="shared" si="132"/>
        <v>20.76</v>
      </c>
      <c r="AL1013" s="5" t="str">
        <f t="shared" si="136"/>
        <v/>
      </c>
      <c r="AN1013" s="5" t="str">
        <f t="shared" si="130"/>
        <v/>
      </c>
      <c r="AP1013" s="5" t="str">
        <f t="shared" si="137"/>
        <v/>
      </c>
      <c r="AR1013" s="2">
        <v>20.76</v>
      </c>
      <c r="AS1013" s="5">
        <f t="shared" si="133"/>
        <v>0</v>
      </c>
      <c r="AT1013" s="11">
        <f t="shared" si="134"/>
        <v>0</v>
      </c>
      <c r="AU1013" s="5">
        <f t="shared" si="135"/>
        <v>0</v>
      </c>
    </row>
    <row r="1014" spans="1:47" x14ac:dyDescent="0.3">
      <c r="A1014" s="1" t="s">
        <v>1450</v>
      </c>
      <c r="B1014" s="1" t="s">
        <v>167</v>
      </c>
      <c r="C1014" s="1" t="s">
        <v>168</v>
      </c>
      <c r="D1014" s="1" t="s">
        <v>1448</v>
      </c>
      <c r="E1014" s="1" t="s">
        <v>85</v>
      </c>
      <c r="F1014" s="1" t="s">
        <v>170</v>
      </c>
      <c r="G1014" s="1" t="s">
        <v>104</v>
      </c>
      <c r="H1014" s="1" t="s">
        <v>52</v>
      </c>
      <c r="I1014" s="2">
        <v>21.22</v>
      </c>
      <c r="J1014" s="2">
        <v>20.420000000000002</v>
      </c>
      <c r="K1014" s="2">
        <f t="shared" si="131"/>
        <v>0</v>
      </c>
      <c r="L1014" s="2">
        <f t="shared" si="132"/>
        <v>20.420000000000002</v>
      </c>
      <c r="AL1014" s="5" t="str">
        <f t="shared" si="136"/>
        <v/>
      </c>
      <c r="AN1014" s="5" t="str">
        <f t="shared" si="130"/>
        <v/>
      </c>
      <c r="AP1014" s="5" t="str">
        <f t="shared" si="137"/>
        <v/>
      </c>
      <c r="AR1014" s="2">
        <v>20.420000000000002</v>
      </c>
      <c r="AS1014" s="5">
        <f t="shared" si="133"/>
        <v>0</v>
      </c>
      <c r="AT1014" s="11">
        <f t="shared" si="134"/>
        <v>0</v>
      </c>
      <c r="AU1014" s="5">
        <f t="shared" si="135"/>
        <v>0</v>
      </c>
    </row>
    <row r="1015" spans="1:47" x14ac:dyDescent="0.3">
      <c r="A1015" s="1" t="s">
        <v>1451</v>
      </c>
      <c r="B1015" s="1" t="s">
        <v>167</v>
      </c>
      <c r="C1015" s="1" t="s">
        <v>168</v>
      </c>
      <c r="D1015" s="1" t="s">
        <v>1448</v>
      </c>
      <c r="E1015" s="1" t="s">
        <v>85</v>
      </c>
      <c r="F1015" s="1" t="s">
        <v>170</v>
      </c>
      <c r="G1015" s="1" t="s">
        <v>104</v>
      </c>
      <c r="H1015" s="1" t="s">
        <v>52</v>
      </c>
      <c r="I1015" s="2">
        <v>20.23</v>
      </c>
      <c r="J1015" s="2">
        <v>19.47</v>
      </c>
      <c r="K1015" s="2">
        <f t="shared" si="131"/>
        <v>0</v>
      </c>
      <c r="L1015" s="2">
        <f t="shared" si="132"/>
        <v>19.47</v>
      </c>
      <c r="AL1015" s="5" t="str">
        <f t="shared" si="136"/>
        <v/>
      </c>
      <c r="AN1015" s="5" t="str">
        <f t="shared" si="130"/>
        <v/>
      </c>
      <c r="AP1015" s="5" t="str">
        <f t="shared" si="137"/>
        <v/>
      </c>
      <c r="AR1015" s="2">
        <v>19.47</v>
      </c>
      <c r="AS1015" s="5">
        <f t="shared" si="133"/>
        <v>0</v>
      </c>
      <c r="AT1015" s="11">
        <f t="shared" si="134"/>
        <v>0</v>
      </c>
      <c r="AU1015" s="5">
        <f t="shared" si="135"/>
        <v>0</v>
      </c>
    </row>
    <row r="1016" spans="1:47" x14ac:dyDescent="0.3">
      <c r="A1016" s="1" t="s">
        <v>1452</v>
      </c>
      <c r="B1016" s="1" t="s">
        <v>167</v>
      </c>
      <c r="C1016" s="1" t="s">
        <v>168</v>
      </c>
      <c r="D1016" s="1" t="s">
        <v>1448</v>
      </c>
      <c r="E1016" s="1" t="s">
        <v>74</v>
      </c>
      <c r="F1016" s="1" t="s">
        <v>170</v>
      </c>
      <c r="G1016" s="1" t="s">
        <v>104</v>
      </c>
      <c r="H1016" s="1" t="s">
        <v>52</v>
      </c>
      <c r="I1016" s="2">
        <v>99.74</v>
      </c>
      <c r="J1016" s="2">
        <v>37.94</v>
      </c>
      <c r="K1016" s="2">
        <f t="shared" si="131"/>
        <v>0</v>
      </c>
      <c r="L1016" s="2">
        <f t="shared" si="132"/>
        <v>37.94</v>
      </c>
      <c r="AL1016" s="5" t="str">
        <f t="shared" si="136"/>
        <v/>
      </c>
      <c r="AN1016" s="5" t="str">
        <f t="shared" si="130"/>
        <v/>
      </c>
      <c r="AP1016" s="5" t="str">
        <f t="shared" si="137"/>
        <v/>
      </c>
      <c r="AR1016" s="2">
        <v>37.94</v>
      </c>
      <c r="AS1016" s="5">
        <f t="shared" si="133"/>
        <v>0</v>
      </c>
      <c r="AT1016" s="11">
        <f t="shared" si="134"/>
        <v>0</v>
      </c>
      <c r="AU1016" s="5">
        <f t="shared" si="135"/>
        <v>0</v>
      </c>
    </row>
    <row r="1017" spans="1:47" x14ac:dyDescent="0.3">
      <c r="A1017" s="1" t="s">
        <v>1452</v>
      </c>
      <c r="B1017" s="1" t="s">
        <v>167</v>
      </c>
      <c r="C1017" s="1" t="s">
        <v>168</v>
      </c>
      <c r="D1017" s="1" t="s">
        <v>1448</v>
      </c>
      <c r="E1017" s="1" t="s">
        <v>65</v>
      </c>
      <c r="F1017" s="1" t="s">
        <v>170</v>
      </c>
      <c r="G1017" s="1" t="s">
        <v>104</v>
      </c>
      <c r="H1017" s="1" t="s">
        <v>52</v>
      </c>
      <c r="I1017" s="2">
        <v>99.74</v>
      </c>
      <c r="J1017" s="2">
        <v>39.5</v>
      </c>
      <c r="K1017" s="2">
        <f t="shared" si="131"/>
        <v>0</v>
      </c>
      <c r="L1017" s="2">
        <f t="shared" si="132"/>
        <v>39.5</v>
      </c>
      <c r="AL1017" s="5" t="str">
        <f t="shared" si="136"/>
        <v/>
      </c>
      <c r="AN1017" s="5" t="str">
        <f t="shared" si="130"/>
        <v/>
      </c>
      <c r="AP1017" s="5" t="str">
        <f t="shared" si="137"/>
        <v/>
      </c>
      <c r="AR1017" s="2">
        <v>39.5</v>
      </c>
      <c r="AS1017" s="5">
        <f t="shared" si="133"/>
        <v>0</v>
      </c>
      <c r="AT1017" s="11">
        <f t="shared" si="134"/>
        <v>0</v>
      </c>
      <c r="AU1017" s="5">
        <f t="shared" si="135"/>
        <v>0</v>
      </c>
    </row>
    <row r="1018" spans="1:47" x14ac:dyDescent="0.3">
      <c r="A1018" s="1" t="s">
        <v>1452</v>
      </c>
      <c r="B1018" s="1" t="s">
        <v>167</v>
      </c>
      <c r="C1018" s="1" t="s">
        <v>168</v>
      </c>
      <c r="D1018" s="1" t="s">
        <v>1448</v>
      </c>
      <c r="E1018" s="1" t="s">
        <v>64</v>
      </c>
      <c r="F1018" s="1" t="s">
        <v>170</v>
      </c>
      <c r="G1018" s="1" t="s">
        <v>104</v>
      </c>
      <c r="H1018" s="1" t="s">
        <v>52</v>
      </c>
      <c r="I1018" s="2">
        <v>99.74</v>
      </c>
      <c r="J1018" s="2">
        <v>20.79</v>
      </c>
      <c r="K1018" s="2">
        <f t="shared" si="131"/>
        <v>0</v>
      </c>
      <c r="L1018" s="2">
        <f t="shared" si="132"/>
        <v>20.79</v>
      </c>
      <c r="AL1018" s="5" t="str">
        <f t="shared" si="136"/>
        <v/>
      </c>
      <c r="AN1018" s="5" t="str">
        <f t="shared" si="130"/>
        <v/>
      </c>
      <c r="AP1018" s="5" t="str">
        <f t="shared" si="137"/>
        <v/>
      </c>
      <c r="AR1018" s="2">
        <v>20.79</v>
      </c>
      <c r="AS1018" s="5">
        <f t="shared" si="133"/>
        <v>0</v>
      </c>
      <c r="AT1018" s="11">
        <f t="shared" si="134"/>
        <v>0</v>
      </c>
      <c r="AU1018" s="5">
        <f t="shared" si="135"/>
        <v>0</v>
      </c>
    </row>
    <row r="1019" spans="1:47" x14ac:dyDescent="0.3">
      <c r="A1019" s="1" t="s">
        <v>1453</v>
      </c>
      <c r="B1019" s="1" t="s">
        <v>1454</v>
      </c>
      <c r="C1019" s="1" t="s">
        <v>1455</v>
      </c>
      <c r="D1019" s="1" t="s">
        <v>566</v>
      </c>
      <c r="E1019" s="1" t="s">
        <v>80</v>
      </c>
      <c r="F1019" s="1" t="s">
        <v>170</v>
      </c>
      <c r="G1019" s="1" t="s">
        <v>104</v>
      </c>
      <c r="H1019" s="1" t="s">
        <v>52</v>
      </c>
      <c r="I1019" s="2">
        <v>10</v>
      </c>
      <c r="J1019" s="2">
        <v>8.69</v>
      </c>
      <c r="K1019" s="2">
        <f t="shared" si="131"/>
        <v>4.0199999999999996</v>
      </c>
      <c r="L1019" s="2">
        <f t="shared" si="132"/>
        <v>4.67</v>
      </c>
      <c r="R1019" s="7">
        <v>0.04</v>
      </c>
      <c r="S1019" s="5">
        <v>10.28</v>
      </c>
      <c r="Z1019" s="9">
        <v>3.98</v>
      </c>
      <c r="AA1019" s="5">
        <v>123.38</v>
      </c>
      <c r="AL1019" s="5" t="str">
        <f t="shared" si="136"/>
        <v/>
      </c>
      <c r="AN1019" s="5" t="str">
        <f t="shared" si="130"/>
        <v/>
      </c>
      <c r="AP1019" s="5" t="str">
        <f t="shared" si="137"/>
        <v/>
      </c>
      <c r="AR1019" s="2">
        <v>4.67</v>
      </c>
      <c r="AS1019" s="5">
        <f t="shared" si="133"/>
        <v>133.66</v>
      </c>
      <c r="AT1019" s="11">
        <f t="shared" si="134"/>
        <v>6.1962081316218071E-3</v>
      </c>
      <c r="AU1019" s="5">
        <f t="shared" si="135"/>
        <v>6.1962081316218072</v>
      </c>
    </row>
    <row r="1020" spans="1:47" x14ac:dyDescent="0.3">
      <c r="A1020" s="1" t="s">
        <v>1456</v>
      </c>
      <c r="B1020" s="1" t="s">
        <v>1457</v>
      </c>
      <c r="C1020" s="1" t="s">
        <v>1458</v>
      </c>
      <c r="D1020" s="1" t="s">
        <v>316</v>
      </c>
      <c r="E1020" s="1" t="s">
        <v>80</v>
      </c>
      <c r="F1020" s="1" t="s">
        <v>170</v>
      </c>
      <c r="G1020" s="1" t="s">
        <v>104</v>
      </c>
      <c r="H1020" s="1" t="s">
        <v>52</v>
      </c>
      <c r="I1020" s="2">
        <v>51.83</v>
      </c>
      <c r="J1020" s="2">
        <v>29.98</v>
      </c>
      <c r="K1020" s="2">
        <f t="shared" si="131"/>
        <v>0</v>
      </c>
      <c r="L1020" s="2">
        <f t="shared" si="132"/>
        <v>29.98</v>
      </c>
      <c r="AL1020" s="5" t="str">
        <f t="shared" si="136"/>
        <v/>
      </c>
      <c r="AN1020" s="5" t="str">
        <f t="shared" si="130"/>
        <v/>
      </c>
      <c r="AP1020" s="5" t="str">
        <f t="shared" si="137"/>
        <v/>
      </c>
      <c r="AR1020" s="2">
        <v>29.98</v>
      </c>
      <c r="AS1020" s="5">
        <f t="shared" si="133"/>
        <v>0</v>
      </c>
      <c r="AT1020" s="11">
        <f t="shared" si="134"/>
        <v>0</v>
      </c>
      <c r="AU1020" s="5">
        <f t="shared" si="135"/>
        <v>0</v>
      </c>
    </row>
    <row r="1021" spans="1:47" x14ac:dyDescent="0.3">
      <c r="A1021" s="1" t="s">
        <v>1456</v>
      </c>
      <c r="B1021" s="1" t="s">
        <v>1457</v>
      </c>
      <c r="C1021" s="1" t="s">
        <v>1458</v>
      </c>
      <c r="D1021" s="1" t="s">
        <v>316</v>
      </c>
      <c r="E1021" s="1" t="s">
        <v>55</v>
      </c>
      <c r="F1021" s="1" t="s">
        <v>170</v>
      </c>
      <c r="G1021" s="1" t="s">
        <v>104</v>
      </c>
      <c r="H1021" s="1" t="s">
        <v>52</v>
      </c>
      <c r="I1021" s="2">
        <v>51.83</v>
      </c>
      <c r="J1021" s="2">
        <v>19.63</v>
      </c>
      <c r="K1021" s="2">
        <f t="shared" si="131"/>
        <v>0</v>
      </c>
      <c r="L1021" s="2">
        <f t="shared" si="132"/>
        <v>19.63</v>
      </c>
      <c r="AL1021" s="5" t="str">
        <f t="shared" si="136"/>
        <v/>
      </c>
      <c r="AN1021" s="5" t="str">
        <f t="shared" si="130"/>
        <v/>
      </c>
      <c r="AP1021" s="5" t="str">
        <f t="shared" si="137"/>
        <v/>
      </c>
      <c r="AR1021" s="2">
        <v>19.63</v>
      </c>
      <c r="AS1021" s="5">
        <f t="shared" si="133"/>
        <v>0</v>
      </c>
      <c r="AT1021" s="11">
        <f t="shared" si="134"/>
        <v>0</v>
      </c>
      <c r="AU1021" s="5">
        <f t="shared" si="135"/>
        <v>0</v>
      </c>
    </row>
    <row r="1022" spans="1:47" x14ac:dyDescent="0.3">
      <c r="A1022" s="1" t="s">
        <v>1459</v>
      </c>
      <c r="B1022" s="1" t="s">
        <v>167</v>
      </c>
      <c r="C1022" s="1" t="s">
        <v>168</v>
      </c>
      <c r="D1022" s="1" t="s">
        <v>1448</v>
      </c>
      <c r="E1022" s="1" t="s">
        <v>66</v>
      </c>
      <c r="F1022" s="1" t="s">
        <v>170</v>
      </c>
      <c r="G1022" s="1" t="s">
        <v>104</v>
      </c>
      <c r="H1022" s="1" t="s">
        <v>52</v>
      </c>
      <c r="I1022" s="2">
        <v>41.44</v>
      </c>
      <c r="J1022" s="2">
        <v>41.43</v>
      </c>
      <c r="K1022" s="2">
        <f t="shared" si="131"/>
        <v>0</v>
      </c>
      <c r="L1022" s="2">
        <f t="shared" si="132"/>
        <v>40</v>
      </c>
      <c r="AL1022" s="5" t="str">
        <f t="shared" si="136"/>
        <v/>
      </c>
      <c r="AN1022" s="5" t="str">
        <f t="shared" ref="AN1022:AN1085" si="138">IF(AM1022&gt;0,AM1022*$AN$1,"")</f>
        <v/>
      </c>
      <c r="AP1022" s="5" t="str">
        <f t="shared" si="137"/>
        <v/>
      </c>
      <c r="AR1022" s="2">
        <v>40</v>
      </c>
      <c r="AS1022" s="5">
        <f t="shared" si="133"/>
        <v>0</v>
      </c>
      <c r="AT1022" s="11">
        <f t="shared" si="134"/>
        <v>0</v>
      </c>
      <c r="AU1022" s="5">
        <f t="shared" si="135"/>
        <v>0</v>
      </c>
    </row>
    <row r="1023" spans="1:47" x14ac:dyDescent="0.3">
      <c r="A1023" s="1" t="s">
        <v>1460</v>
      </c>
      <c r="B1023" s="1" t="s">
        <v>1444</v>
      </c>
      <c r="C1023" s="1" t="s">
        <v>1445</v>
      </c>
      <c r="D1023" s="1" t="s">
        <v>316</v>
      </c>
      <c r="E1023" s="1" t="s">
        <v>86</v>
      </c>
      <c r="F1023" s="1" t="s">
        <v>170</v>
      </c>
      <c r="G1023" s="1" t="s">
        <v>104</v>
      </c>
      <c r="H1023" s="1" t="s">
        <v>52</v>
      </c>
      <c r="I1023" s="2">
        <v>41.32</v>
      </c>
      <c r="J1023" s="2">
        <v>39.76</v>
      </c>
      <c r="K1023" s="2">
        <f t="shared" si="131"/>
        <v>0</v>
      </c>
      <c r="L1023" s="2">
        <f t="shared" si="132"/>
        <v>39.76</v>
      </c>
      <c r="AL1023" s="5" t="str">
        <f t="shared" si="136"/>
        <v/>
      </c>
      <c r="AN1023" s="5" t="str">
        <f t="shared" si="138"/>
        <v/>
      </c>
      <c r="AP1023" s="5" t="str">
        <f t="shared" si="137"/>
        <v/>
      </c>
      <c r="AR1023" s="2">
        <v>39.76</v>
      </c>
      <c r="AS1023" s="5">
        <f t="shared" si="133"/>
        <v>0</v>
      </c>
      <c r="AT1023" s="11">
        <f t="shared" si="134"/>
        <v>0</v>
      </c>
      <c r="AU1023" s="5">
        <f t="shared" si="135"/>
        <v>0</v>
      </c>
    </row>
    <row r="1024" spans="1:47" x14ac:dyDescent="0.3">
      <c r="A1024" s="1" t="s">
        <v>1460</v>
      </c>
      <c r="B1024" s="1" t="s">
        <v>1444</v>
      </c>
      <c r="C1024" s="1" t="s">
        <v>1445</v>
      </c>
      <c r="D1024" s="1" t="s">
        <v>316</v>
      </c>
      <c r="E1024" s="1" t="s">
        <v>55</v>
      </c>
      <c r="F1024" s="1" t="s">
        <v>170</v>
      </c>
      <c r="G1024" s="1" t="s">
        <v>104</v>
      </c>
      <c r="H1024" s="1" t="s">
        <v>52</v>
      </c>
      <c r="I1024" s="2">
        <v>20.67</v>
      </c>
      <c r="J1024" s="2">
        <v>20.67</v>
      </c>
      <c r="K1024" s="2">
        <f t="shared" si="131"/>
        <v>0</v>
      </c>
      <c r="L1024" s="2">
        <f t="shared" si="132"/>
        <v>20.67</v>
      </c>
      <c r="AL1024" s="5" t="str">
        <f t="shared" si="136"/>
        <v/>
      </c>
      <c r="AN1024" s="5" t="str">
        <f t="shared" si="138"/>
        <v/>
      </c>
      <c r="AP1024" s="5" t="str">
        <f t="shared" si="137"/>
        <v/>
      </c>
      <c r="AR1024" s="2">
        <v>20.67</v>
      </c>
      <c r="AS1024" s="5">
        <f t="shared" si="133"/>
        <v>0</v>
      </c>
      <c r="AT1024" s="11">
        <f t="shared" si="134"/>
        <v>0</v>
      </c>
      <c r="AU1024" s="5">
        <f t="shared" si="135"/>
        <v>0</v>
      </c>
    </row>
    <row r="1025" spans="1:47" x14ac:dyDescent="0.3">
      <c r="A1025" s="1" t="s">
        <v>1461</v>
      </c>
      <c r="B1025" s="1" t="s">
        <v>1462</v>
      </c>
      <c r="C1025" s="1" t="s">
        <v>1463</v>
      </c>
      <c r="D1025" s="1" t="s">
        <v>316</v>
      </c>
      <c r="E1025" s="1" t="s">
        <v>61</v>
      </c>
      <c r="F1025" s="1" t="s">
        <v>718</v>
      </c>
      <c r="G1025" s="1" t="s">
        <v>104</v>
      </c>
      <c r="H1025" s="1" t="s">
        <v>52</v>
      </c>
      <c r="I1025" s="2">
        <v>36.871647811599999</v>
      </c>
      <c r="J1025" s="2">
        <v>36.86</v>
      </c>
      <c r="K1025" s="2">
        <f t="shared" si="131"/>
        <v>0</v>
      </c>
      <c r="L1025" s="2">
        <f t="shared" si="132"/>
        <v>36.86</v>
      </c>
      <c r="AL1025" s="5" t="str">
        <f t="shared" si="136"/>
        <v/>
      </c>
      <c r="AN1025" s="5" t="str">
        <f t="shared" si="138"/>
        <v/>
      </c>
      <c r="AP1025" s="5" t="str">
        <f t="shared" si="137"/>
        <v/>
      </c>
      <c r="AR1025" s="2">
        <v>36.86</v>
      </c>
      <c r="AS1025" s="5">
        <f t="shared" si="133"/>
        <v>0</v>
      </c>
      <c r="AT1025" s="11">
        <f t="shared" si="134"/>
        <v>0</v>
      </c>
      <c r="AU1025" s="5">
        <f t="shared" si="135"/>
        <v>0</v>
      </c>
    </row>
    <row r="1026" spans="1:47" x14ac:dyDescent="0.3">
      <c r="A1026" s="1" t="s">
        <v>1464</v>
      </c>
      <c r="B1026" s="1" t="s">
        <v>1465</v>
      </c>
      <c r="C1026" s="1" t="s">
        <v>1466</v>
      </c>
      <c r="D1026" s="1" t="s">
        <v>1467</v>
      </c>
      <c r="E1026" s="1" t="s">
        <v>51</v>
      </c>
      <c r="F1026" s="1" t="s">
        <v>718</v>
      </c>
      <c r="G1026" s="1" t="s">
        <v>104</v>
      </c>
      <c r="H1026" s="1" t="s">
        <v>52</v>
      </c>
      <c r="I1026" s="2">
        <v>36.9</v>
      </c>
      <c r="J1026" s="2">
        <v>35.880000000000003</v>
      </c>
      <c r="K1026" s="2">
        <f t="shared" si="131"/>
        <v>0</v>
      </c>
      <c r="L1026" s="2">
        <f t="shared" si="132"/>
        <v>35.880000000000003</v>
      </c>
      <c r="AL1026" s="5" t="str">
        <f t="shared" si="136"/>
        <v/>
      </c>
      <c r="AN1026" s="5" t="str">
        <f t="shared" si="138"/>
        <v/>
      </c>
      <c r="AP1026" s="5" t="str">
        <f t="shared" si="137"/>
        <v/>
      </c>
      <c r="AR1026" s="2">
        <v>35.880000000000003</v>
      </c>
      <c r="AS1026" s="5">
        <f t="shared" si="133"/>
        <v>0</v>
      </c>
      <c r="AT1026" s="11">
        <f t="shared" si="134"/>
        <v>0</v>
      </c>
      <c r="AU1026" s="5">
        <f t="shared" si="135"/>
        <v>0</v>
      </c>
    </row>
    <row r="1027" spans="1:47" x14ac:dyDescent="0.3">
      <c r="A1027" s="1" t="s">
        <v>1468</v>
      </c>
      <c r="B1027" s="1" t="s">
        <v>1465</v>
      </c>
      <c r="C1027" s="1" t="s">
        <v>1466</v>
      </c>
      <c r="D1027" s="1" t="s">
        <v>1467</v>
      </c>
      <c r="E1027" s="1" t="s">
        <v>60</v>
      </c>
      <c r="F1027" s="1" t="s">
        <v>718</v>
      </c>
      <c r="G1027" s="1" t="s">
        <v>104</v>
      </c>
      <c r="H1027" s="1" t="s">
        <v>52</v>
      </c>
      <c r="I1027" s="2">
        <v>73.324312442700005</v>
      </c>
      <c r="J1027" s="2">
        <v>35.270000000000003</v>
      </c>
      <c r="K1027" s="2">
        <f t="shared" ref="K1027:K1090" si="139">SUM(N1027,P1027,R1027,T1027,V1027,X1027,Z1027,AB1027,AE1027,AG1027,AI1027)</f>
        <v>0</v>
      </c>
      <c r="L1027" s="2">
        <f t="shared" ref="L1027:L1090" si="140">SUM(M1027,AD1027,AK1027,AM1027,AO1027,AQ1027,AR1027)</f>
        <v>35.270000000000003</v>
      </c>
      <c r="AL1027" s="5" t="str">
        <f t="shared" si="136"/>
        <v/>
      </c>
      <c r="AN1027" s="5" t="str">
        <f t="shared" si="138"/>
        <v/>
      </c>
      <c r="AP1027" s="5" t="str">
        <f t="shared" si="137"/>
        <v/>
      </c>
      <c r="AR1027" s="2">
        <v>35.270000000000003</v>
      </c>
      <c r="AS1027" s="5">
        <f t="shared" ref="AS1027:AS1090" si="141">SUM(O1027,Q1027,S1027,U1027,W1027,Y1027,AA1027,AC1027,AF1027,AH1027,AJ1027)</f>
        <v>0</v>
      </c>
      <c r="AT1027" s="11">
        <f t="shared" ref="AT1027:AT1090" si="142">(AS1027/$AS$1583)*100</f>
        <v>0</v>
      </c>
      <c r="AU1027" s="5">
        <f t="shared" ref="AU1027:AU1090" si="143">(AT1027/100)*$AU$1</f>
        <v>0</v>
      </c>
    </row>
    <row r="1028" spans="1:47" x14ac:dyDescent="0.3">
      <c r="A1028" s="1" t="s">
        <v>1468</v>
      </c>
      <c r="B1028" s="1" t="s">
        <v>1465</v>
      </c>
      <c r="C1028" s="1" t="s">
        <v>1466</v>
      </c>
      <c r="D1028" s="1" t="s">
        <v>1467</v>
      </c>
      <c r="E1028" s="1" t="s">
        <v>109</v>
      </c>
      <c r="F1028" s="1" t="s">
        <v>718</v>
      </c>
      <c r="G1028" s="1" t="s">
        <v>104</v>
      </c>
      <c r="H1028" s="1" t="s">
        <v>52</v>
      </c>
      <c r="I1028" s="2">
        <v>73.324312442700005</v>
      </c>
      <c r="J1028" s="2">
        <v>34.32</v>
      </c>
      <c r="K1028" s="2">
        <f t="shared" si="139"/>
        <v>11.93</v>
      </c>
      <c r="L1028" s="2">
        <f t="shared" si="140"/>
        <v>22.4</v>
      </c>
      <c r="P1028" s="6">
        <v>10.83</v>
      </c>
      <c r="Q1028" s="5">
        <v>4554.0150000000003</v>
      </c>
      <c r="Z1028" s="9">
        <v>1.1000000000000001</v>
      </c>
      <c r="AA1028" s="5">
        <v>34.1</v>
      </c>
      <c r="AL1028" s="5" t="str">
        <f t="shared" si="136"/>
        <v/>
      </c>
      <c r="AN1028" s="5" t="str">
        <f t="shared" si="138"/>
        <v/>
      </c>
      <c r="AP1028" s="5" t="str">
        <f t="shared" si="137"/>
        <v/>
      </c>
      <c r="AR1028" s="2">
        <v>22.4</v>
      </c>
      <c r="AS1028" s="5">
        <f t="shared" si="141"/>
        <v>4588.1150000000007</v>
      </c>
      <c r="AT1028" s="11">
        <f t="shared" si="142"/>
        <v>0.21269576142313326</v>
      </c>
      <c r="AU1028" s="5">
        <f t="shared" si="143"/>
        <v>212.69576142313326</v>
      </c>
    </row>
    <row r="1029" spans="1:47" x14ac:dyDescent="0.3">
      <c r="A1029" s="1" t="s">
        <v>1469</v>
      </c>
      <c r="B1029" s="1" t="s">
        <v>1470</v>
      </c>
      <c r="C1029" s="1" t="s">
        <v>1471</v>
      </c>
      <c r="D1029" s="1" t="s">
        <v>316</v>
      </c>
      <c r="E1029" s="1" t="s">
        <v>62</v>
      </c>
      <c r="F1029" s="1" t="s">
        <v>718</v>
      </c>
      <c r="G1029" s="1" t="s">
        <v>104</v>
      </c>
      <c r="H1029" s="1" t="s">
        <v>52</v>
      </c>
      <c r="I1029" s="2">
        <v>36.619999999999997</v>
      </c>
      <c r="J1029" s="2">
        <v>35.24</v>
      </c>
      <c r="K1029" s="2">
        <f t="shared" si="139"/>
        <v>3.48</v>
      </c>
      <c r="L1029" s="2">
        <f t="shared" si="140"/>
        <v>31.76</v>
      </c>
      <c r="T1029" s="8">
        <v>3.48</v>
      </c>
      <c r="U1029" s="5">
        <v>267.95999999999998</v>
      </c>
      <c r="AL1029" s="5" t="str">
        <f t="shared" si="136"/>
        <v/>
      </c>
      <c r="AN1029" s="5" t="str">
        <f t="shared" si="138"/>
        <v/>
      </c>
      <c r="AP1029" s="5" t="str">
        <f t="shared" si="137"/>
        <v/>
      </c>
      <c r="AR1029" s="2">
        <v>31.76</v>
      </c>
      <c r="AS1029" s="5">
        <f t="shared" si="141"/>
        <v>267.95999999999998</v>
      </c>
      <c r="AT1029" s="11">
        <f t="shared" si="142"/>
        <v>1.2422085372956599E-2</v>
      </c>
      <c r="AU1029" s="5">
        <f t="shared" si="143"/>
        <v>12.4220853729566</v>
      </c>
    </row>
    <row r="1030" spans="1:47" x14ac:dyDescent="0.3">
      <c r="A1030" s="1" t="s">
        <v>1472</v>
      </c>
      <c r="B1030" s="1" t="s">
        <v>1470</v>
      </c>
      <c r="C1030" s="1" t="s">
        <v>1471</v>
      </c>
      <c r="D1030" s="1" t="s">
        <v>316</v>
      </c>
      <c r="E1030" s="1" t="s">
        <v>71</v>
      </c>
      <c r="F1030" s="1" t="s">
        <v>718</v>
      </c>
      <c r="G1030" s="1" t="s">
        <v>104</v>
      </c>
      <c r="H1030" s="1" t="s">
        <v>52</v>
      </c>
      <c r="I1030" s="2">
        <v>73.407104416099997</v>
      </c>
      <c r="J1030" s="2">
        <v>34.24</v>
      </c>
      <c r="K1030" s="2">
        <f t="shared" si="139"/>
        <v>0.95</v>
      </c>
      <c r="L1030" s="2">
        <f t="shared" si="140"/>
        <v>33.29</v>
      </c>
      <c r="R1030" s="7">
        <v>0.01</v>
      </c>
      <c r="S1030" s="5">
        <v>2.57</v>
      </c>
      <c r="Z1030" s="9">
        <v>0.94</v>
      </c>
      <c r="AA1030" s="5">
        <v>29.14</v>
      </c>
      <c r="AL1030" s="5" t="str">
        <f t="shared" si="136"/>
        <v/>
      </c>
      <c r="AN1030" s="5" t="str">
        <f t="shared" si="138"/>
        <v/>
      </c>
      <c r="AP1030" s="5" t="str">
        <f t="shared" si="137"/>
        <v/>
      </c>
      <c r="AR1030" s="2">
        <v>33.29</v>
      </c>
      <c r="AS1030" s="5">
        <f t="shared" si="141"/>
        <v>31.71</v>
      </c>
      <c r="AT1030" s="11">
        <f t="shared" si="142"/>
        <v>1.470011670310695E-3</v>
      </c>
      <c r="AU1030" s="5">
        <f t="shared" si="143"/>
        <v>1.4700116703106949</v>
      </c>
    </row>
    <row r="1031" spans="1:47" x14ac:dyDescent="0.3">
      <c r="A1031" s="1" t="s">
        <v>1472</v>
      </c>
      <c r="B1031" s="1" t="s">
        <v>1470</v>
      </c>
      <c r="C1031" s="1" t="s">
        <v>1471</v>
      </c>
      <c r="D1031" s="1" t="s">
        <v>316</v>
      </c>
      <c r="E1031" s="1" t="s">
        <v>63</v>
      </c>
      <c r="F1031" s="1" t="s">
        <v>718</v>
      </c>
      <c r="G1031" s="1" t="s">
        <v>104</v>
      </c>
      <c r="H1031" s="1" t="s">
        <v>52</v>
      </c>
      <c r="I1031" s="2">
        <v>73.407104416099997</v>
      </c>
      <c r="J1031" s="2">
        <v>35.799999999999997</v>
      </c>
      <c r="K1031" s="2">
        <f t="shared" si="139"/>
        <v>3.78</v>
      </c>
      <c r="L1031" s="2">
        <f t="shared" si="140"/>
        <v>32.020000000000003</v>
      </c>
      <c r="R1031" s="7">
        <v>0.09</v>
      </c>
      <c r="S1031" s="5">
        <v>23.13</v>
      </c>
      <c r="Z1031" s="9">
        <v>3.69</v>
      </c>
      <c r="AA1031" s="5">
        <v>114.39</v>
      </c>
      <c r="AL1031" s="5" t="str">
        <f t="shared" si="136"/>
        <v/>
      </c>
      <c r="AN1031" s="5" t="str">
        <f t="shared" si="138"/>
        <v/>
      </c>
      <c r="AP1031" s="5" t="str">
        <f t="shared" si="137"/>
        <v/>
      </c>
      <c r="AR1031" s="2">
        <v>32.020000000000003</v>
      </c>
      <c r="AS1031" s="5">
        <f t="shared" si="141"/>
        <v>137.52000000000001</v>
      </c>
      <c r="AT1031" s="11">
        <f t="shared" si="142"/>
        <v>6.3751499495782651E-3</v>
      </c>
      <c r="AU1031" s="5">
        <f t="shared" si="143"/>
        <v>6.3751499495782644</v>
      </c>
    </row>
    <row r="1032" spans="1:47" x14ac:dyDescent="0.3">
      <c r="A1032" s="1" t="s">
        <v>1473</v>
      </c>
      <c r="B1032" s="1" t="s">
        <v>1470</v>
      </c>
      <c r="C1032" s="1" t="s">
        <v>1471</v>
      </c>
      <c r="D1032" s="1" t="s">
        <v>316</v>
      </c>
      <c r="E1032" s="1" t="s">
        <v>102</v>
      </c>
      <c r="F1032" s="1" t="s">
        <v>718</v>
      </c>
      <c r="G1032" s="1" t="s">
        <v>104</v>
      </c>
      <c r="H1032" s="1" t="s">
        <v>52</v>
      </c>
      <c r="I1032" s="2">
        <v>36.840000000000003</v>
      </c>
      <c r="J1032" s="2">
        <v>36.840000000000003</v>
      </c>
      <c r="K1032" s="2">
        <f t="shared" si="139"/>
        <v>1.72</v>
      </c>
      <c r="L1032" s="2">
        <f t="shared" si="140"/>
        <v>35.119999999999997</v>
      </c>
      <c r="R1032" s="7">
        <v>0.04</v>
      </c>
      <c r="S1032" s="5">
        <v>10.28</v>
      </c>
      <c r="Z1032" s="9">
        <v>1.68</v>
      </c>
      <c r="AA1032" s="5">
        <v>52.08</v>
      </c>
      <c r="AL1032" s="5" t="str">
        <f t="shared" si="136"/>
        <v/>
      </c>
      <c r="AN1032" s="5" t="str">
        <f t="shared" si="138"/>
        <v/>
      </c>
      <c r="AP1032" s="5" t="str">
        <f t="shared" si="137"/>
        <v/>
      </c>
      <c r="AR1032" s="2">
        <v>35.119999999999997</v>
      </c>
      <c r="AS1032" s="5">
        <f t="shared" si="141"/>
        <v>62.36</v>
      </c>
      <c r="AT1032" s="11">
        <f t="shared" si="142"/>
        <v>2.8908838776592538E-3</v>
      </c>
      <c r="AU1032" s="5">
        <f t="shared" si="143"/>
        <v>2.8908838776592538</v>
      </c>
    </row>
    <row r="1033" spans="1:47" x14ac:dyDescent="0.3">
      <c r="A1033" s="1" t="s">
        <v>1474</v>
      </c>
      <c r="B1033" s="1" t="s">
        <v>1475</v>
      </c>
      <c r="C1033" s="1" t="s">
        <v>1476</v>
      </c>
      <c r="D1033" s="1" t="s">
        <v>566</v>
      </c>
      <c r="E1033" s="1" t="s">
        <v>74</v>
      </c>
      <c r="F1033" s="1" t="s">
        <v>718</v>
      </c>
      <c r="G1033" s="1" t="s">
        <v>104</v>
      </c>
      <c r="H1033" s="1" t="s">
        <v>52</v>
      </c>
      <c r="I1033" s="2">
        <v>32.061105425800001</v>
      </c>
      <c r="J1033" s="2">
        <v>18.100000000000001</v>
      </c>
      <c r="K1033" s="2">
        <f t="shared" si="139"/>
        <v>0.62</v>
      </c>
      <c r="L1033" s="2">
        <f t="shared" si="140"/>
        <v>17.47</v>
      </c>
      <c r="R1033" s="7">
        <v>0.02</v>
      </c>
      <c r="S1033" s="5">
        <v>5.14</v>
      </c>
      <c r="T1033" s="8">
        <v>0.01</v>
      </c>
      <c r="U1033" s="5">
        <v>0.77</v>
      </c>
      <c r="Z1033" s="9">
        <v>0.59</v>
      </c>
      <c r="AA1033" s="5">
        <v>18.29</v>
      </c>
      <c r="AL1033" s="5" t="str">
        <f t="shared" si="136"/>
        <v/>
      </c>
      <c r="AN1033" s="5" t="str">
        <f t="shared" si="138"/>
        <v/>
      </c>
      <c r="AP1033" s="5" t="str">
        <f t="shared" si="137"/>
        <v/>
      </c>
      <c r="AR1033" s="2">
        <v>17.47</v>
      </c>
      <c r="AS1033" s="5">
        <f t="shared" si="141"/>
        <v>24.2</v>
      </c>
      <c r="AT1033" s="11">
        <f t="shared" si="142"/>
        <v>1.1218632110223531E-3</v>
      </c>
      <c r="AU1033" s="5">
        <f t="shared" si="143"/>
        <v>1.121863211022353</v>
      </c>
    </row>
    <row r="1034" spans="1:47" x14ac:dyDescent="0.3">
      <c r="A1034" s="1" t="s">
        <v>1474</v>
      </c>
      <c r="B1034" s="1" t="s">
        <v>1475</v>
      </c>
      <c r="C1034" s="1" t="s">
        <v>1476</v>
      </c>
      <c r="D1034" s="1" t="s">
        <v>566</v>
      </c>
      <c r="E1034" s="1" t="s">
        <v>65</v>
      </c>
      <c r="F1034" s="1" t="s">
        <v>718</v>
      </c>
      <c r="G1034" s="1" t="s">
        <v>104</v>
      </c>
      <c r="H1034" s="1" t="s">
        <v>52</v>
      </c>
      <c r="I1034" s="2">
        <v>32.061105425800001</v>
      </c>
      <c r="J1034" s="2">
        <v>13.45</v>
      </c>
      <c r="K1034" s="2">
        <f t="shared" si="139"/>
        <v>0.01</v>
      </c>
      <c r="L1034" s="2">
        <f t="shared" si="140"/>
        <v>13.45</v>
      </c>
      <c r="R1034" s="7">
        <v>0.01</v>
      </c>
      <c r="S1034" s="5">
        <v>2.57</v>
      </c>
      <c r="AL1034" s="5" t="str">
        <f t="shared" si="136"/>
        <v/>
      </c>
      <c r="AN1034" s="5" t="str">
        <f t="shared" si="138"/>
        <v/>
      </c>
      <c r="AP1034" s="5" t="str">
        <f t="shared" si="137"/>
        <v/>
      </c>
      <c r="AR1034" s="2">
        <v>13.45</v>
      </c>
      <c r="AS1034" s="5">
        <f t="shared" si="141"/>
        <v>2.57</v>
      </c>
      <c r="AT1034" s="11">
        <f t="shared" si="142"/>
        <v>1.1914001869121683E-4</v>
      </c>
      <c r="AU1034" s="5">
        <f t="shared" si="143"/>
        <v>0.11914001869121683</v>
      </c>
    </row>
    <row r="1035" spans="1:47" x14ac:dyDescent="0.3">
      <c r="A1035" s="1" t="s">
        <v>1477</v>
      </c>
      <c r="B1035" s="1" t="s">
        <v>1478</v>
      </c>
      <c r="C1035" s="1" t="s">
        <v>1479</v>
      </c>
      <c r="D1035" s="1" t="s">
        <v>566</v>
      </c>
      <c r="E1035" s="1" t="s">
        <v>74</v>
      </c>
      <c r="F1035" s="1" t="s">
        <v>718</v>
      </c>
      <c r="G1035" s="1" t="s">
        <v>104</v>
      </c>
      <c r="H1035" s="1" t="s">
        <v>52</v>
      </c>
      <c r="I1035" s="2">
        <v>3</v>
      </c>
      <c r="J1035" s="2">
        <v>2.36</v>
      </c>
      <c r="K1035" s="2">
        <f t="shared" si="139"/>
        <v>2.36</v>
      </c>
      <c r="L1035" s="2">
        <f t="shared" si="140"/>
        <v>0</v>
      </c>
      <c r="Z1035" s="9">
        <v>2.36</v>
      </c>
      <c r="AA1035" s="5">
        <v>73.16</v>
      </c>
      <c r="AL1035" s="5" t="str">
        <f t="shared" si="136"/>
        <v/>
      </c>
      <c r="AN1035" s="5" t="str">
        <f t="shared" si="138"/>
        <v/>
      </c>
      <c r="AP1035" s="5" t="str">
        <f t="shared" si="137"/>
        <v/>
      </c>
      <c r="AS1035" s="5">
        <f t="shared" si="141"/>
        <v>73.16</v>
      </c>
      <c r="AT1035" s="11">
        <f t="shared" si="142"/>
        <v>3.3915501040659235E-3</v>
      </c>
      <c r="AU1035" s="5">
        <f t="shared" si="143"/>
        <v>3.3915501040659235</v>
      </c>
    </row>
    <row r="1036" spans="1:47" x14ac:dyDescent="0.3">
      <c r="A1036" s="1" t="s">
        <v>1480</v>
      </c>
      <c r="B1036" s="1" t="s">
        <v>1481</v>
      </c>
      <c r="C1036" s="1" t="s">
        <v>1482</v>
      </c>
      <c r="D1036" s="1" t="s">
        <v>566</v>
      </c>
      <c r="E1036" s="1" t="s">
        <v>65</v>
      </c>
      <c r="F1036" s="1" t="s">
        <v>718</v>
      </c>
      <c r="G1036" s="1" t="s">
        <v>104</v>
      </c>
      <c r="H1036" s="1" t="s">
        <v>52</v>
      </c>
      <c r="I1036" s="2">
        <v>4.99981631121</v>
      </c>
      <c r="J1036" s="2">
        <v>4.5</v>
      </c>
      <c r="K1036" s="2">
        <f t="shared" si="139"/>
        <v>1.89</v>
      </c>
      <c r="L1036" s="2">
        <f t="shared" si="140"/>
        <v>2.61</v>
      </c>
      <c r="R1036" s="7">
        <v>0.01</v>
      </c>
      <c r="S1036" s="5">
        <v>2.57</v>
      </c>
      <c r="Z1036" s="9">
        <v>1.88</v>
      </c>
      <c r="AA1036" s="5">
        <v>58.279999999999987</v>
      </c>
      <c r="AL1036" s="5" t="str">
        <f t="shared" si="136"/>
        <v/>
      </c>
      <c r="AN1036" s="5" t="str">
        <f t="shared" si="138"/>
        <v/>
      </c>
      <c r="AP1036" s="5" t="str">
        <f t="shared" si="137"/>
        <v/>
      </c>
      <c r="AR1036" s="2">
        <v>2.61</v>
      </c>
      <c r="AS1036" s="5">
        <f t="shared" si="141"/>
        <v>60.849999999999987</v>
      </c>
      <c r="AT1036" s="11">
        <f t="shared" si="142"/>
        <v>2.8208833219301723E-3</v>
      </c>
      <c r="AU1036" s="5">
        <f t="shared" si="143"/>
        <v>2.8208833219301721</v>
      </c>
    </row>
    <row r="1037" spans="1:47" x14ac:dyDescent="0.3">
      <c r="A1037" s="1" t="s">
        <v>1483</v>
      </c>
      <c r="B1037" s="1" t="s">
        <v>1478</v>
      </c>
      <c r="C1037" s="1" t="s">
        <v>1479</v>
      </c>
      <c r="D1037" s="1" t="s">
        <v>566</v>
      </c>
      <c r="E1037" s="1" t="s">
        <v>74</v>
      </c>
      <c r="F1037" s="1" t="s">
        <v>718</v>
      </c>
      <c r="G1037" s="1" t="s">
        <v>104</v>
      </c>
      <c r="H1037" s="1" t="s">
        <v>52</v>
      </c>
      <c r="I1037" s="2">
        <v>108.6</v>
      </c>
      <c r="J1037" s="2">
        <v>14.42</v>
      </c>
      <c r="K1037" s="2">
        <f t="shared" si="139"/>
        <v>2.1399999999999997</v>
      </c>
      <c r="L1037" s="2">
        <f t="shared" si="140"/>
        <v>12.28</v>
      </c>
      <c r="R1037" s="7">
        <v>0.03</v>
      </c>
      <c r="S1037" s="5">
        <v>7.71</v>
      </c>
      <c r="Z1037" s="9">
        <v>2.11</v>
      </c>
      <c r="AA1037" s="5">
        <v>65.41</v>
      </c>
      <c r="AL1037" s="5" t="str">
        <f t="shared" si="136"/>
        <v/>
      </c>
      <c r="AN1037" s="5" t="str">
        <f t="shared" si="138"/>
        <v/>
      </c>
      <c r="AP1037" s="5" t="str">
        <f t="shared" si="137"/>
        <v/>
      </c>
      <c r="AR1037" s="2">
        <v>12.28</v>
      </c>
      <c r="AS1037" s="5">
        <f t="shared" si="141"/>
        <v>73.11999999999999</v>
      </c>
      <c r="AT1037" s="11">
        <f t="shared" si="142"/>
        <v>3.3896957847088616E-3</v>
      </c>
      <c r="AU1037" s="5">
        <f t="shared" si="143"/>
        <v>3.3896957847088616</v>
      </c>
    </row>
    <row r="1038" spans="1:47" x14ac:dyDescent="0.3">
      <c r="A1038" s="1" t="s">
        <v>1483</v>
      </c>
      <c r="B1038" s="1" t="s">
        <v>1478</v>
      </c>
      <c r="C1038" s="1" t="s">
        <v>1479</v>
      </c>
      <c r="D1038" s="1" t="s">
        <v>566</v>
      </c>
      <c r="E1038" s="1" t="s">
        <v>85</v>
      </c>
      <c r="F1038" s="1" t="s">
        <v>718</v>
      </c>
      <c r="G1038" s="1" t="s">
        <v>104</v>
      </c>
      <c r="H1038" s="1" t="s">
        <v>52</v>
      </c>
      <c r="I1038" s="2">
        <v>108.6</v>
      </c>
      <c r="J1038" s="2">
        <v>35.880000000000003</v>
      </c>
      <c r="K1038" s="2">
        <f t="shared" si="139"/>
        <v>0</v>
      </c>
      <c r="L1038" s="2">
        <f t="shared" si="140"/>
        <v>35.880000000000003</v>
      </c>
      <c r="AL1038" s="5" t="str">
        <f t="shared" si="136"/>
        <v/>
      </c>
      <c r="AN1038" s="5" t="str">
        <f t="shared" si="138"/>
        <v/>
      </c>
      <c r="AP1038" s="5" t="str">
        <f t="shared" si="137"/>
        <v/>
      </c>
      <c r="AR1038" s="2">
        <v>35.880000000000003</v>
      </c>
      <c r="AS1038" s="5">
        <f t="shared" si="141"/>
        <v>0</v>
      </c>
      <c r="AT1038" s="11">
        <f t="shared" si="142"/>
        <v>0</v>
      </c>
      <c r="AU1038" s="5">
        <f t="shared" si="143"/>
        <v>0</v>
      </c>
    </row>
    <row r="1039" spans="1:47" x14ac:dyDescent="0.3">
      <c r="A1039" s="1" t="s">
        <v>1483</v>
      </c>
      <c r="B1039" s="1" t="s">
        <v>1478</v>
      </c>
      <c r="C1039" s="1" t="s">
        <v>1479</v>
      </c>
      <c r="D1039" s="1" t="s">
        <v>566</v>
      </c>
      <c r="E1039" s="1" t="s">
        <v>64</v>
      </c>
      <c r="F1039" s="1" t="s">
        <v>718</v>
      </c>
      <c r="G1039" s="1" t="s">
        <v>104</v>
      </c>
      <c r="H1039" s="1" t="s">
        <v>52</v>
      </c>
      <c r="I1039" s="2">
        <v>108.6</v>
      </c>
      <c r="J1039" s="2">
        <v>37.06</v>
      </c>
      <c r="K1039" s="2">
        <f t="shared" si="139"/>
        <v>0</v>
      </c>
      <c r="L1039" s="2">
        <f t="shared" si="140"/>
        <v>37.06</v>
      </c>
      <c r="AL1039" s="5" t="str">
        <f t="shared" si="136"/>
        <v/>
      </c>
      <c r="AN1039" s="5" t="str">
        <f t="shared" si="138"/>
        <v/>
      </c>
      <c r="AP1039" s="5" t="str">
        <f t="shared" si="137"/>
        <v/>
      </c>
      <c r="AR1039" s="2">
        <v>37.06</v>
      </c>
      <c r="AS1039" s="5">
        <f t="shared" si="141"/>
        <v>0</v>
      </c>
      <c r="AT1039" s="11">
        <f t="shared" si="142"/>
        <v>0</v>
      </c>
      <c r="AU1039" s="5">
        <f t="shared" si="143"/>
        <v>0</v>
      </c>
    </row>
    <row r="1040" spans="1:47" x14ac:dyDescent="0.3">
      <c r="A1040" s="1" t="s">
        <v>1483</v>
      </c>
      <c r="B1040" s="1" t="s">
        <v>1478</v>
      </c>
      <c r="C1040" s="1" t="s">
        <v>1479</v>
      </c>
      <c r="D1040" s="1" t="s">
        <v>566</v>
      </c>
      <c r="E1040" s="1" t="s">
        <v>65</v>
      </c>
      <c r="F1040" s="1" t="s">
        <v>718</v>
      </c>
      <c r="G1040" s="1" t="s">
        <v>104</v>
      </c>
      <c r="H1040" s="1" t="s">
        <v>52</v>
      </c>
      <c r="I1040" s="2">
        <v>108.6</v>
      </c>
      <c r="J1040" s="2">
        <v>18.07</v>
      </c>
      <c r="K1040" s="2">
        <f t="shared" si="139"/>
        <v>0</v>
      </c>
      <c r="L1040" s="2">
        <f t="shared" si="140"/>
        <v>18.07</v>
      </c>
      <c r="AL1040" s="5" t="str">
        <f t="shared" si="136"/>
        <v/>
      </c>
      <c r="AN1040" s="5" t="str">
        <f t="shared" si="138"/>
        <v/>
      </c>
      <c r="AP1040" s="5" t="str">
        <f t="shared" si="137"/>
        <v/>
      </c>
      <c r="AR1040" s="2">
        <v>18.07</v>
      </c>
      <c r="AS1040" s="5">
        <f t="shared" si="141"/>
        <v>0</v>
      </c>
      <c r="AT1040" s="11">
        <f t="shared" si="142"/>
        <v>0</v>
      </c>
      <c r="AU1040" s="5">
        <f t="shared" si="143"/>
        <v>0</v>
      </c>
    </row>
    <row r="1041" spans="1:47" x14ac:dyDescent="0.3">
      <c r="A1041" s="1" t="s">
        <v>1484</v>
      </c>
      <c r="B1041" s="1" t="s">
        <v>1470</v>
      </c>
      <c r="C1041" s="1" t="s">
        <v>1471</v>
      </c>
      <c r="D1041" s="1" t="s">
        <v>316</v>
      </c>
      <c r="E1041" s="1" t="s">
        <v>55</v>
      </c>
      <c r="F1041" s="1" t="s">
        <v>718</v>
      </c>
      <c r="G1041" s="1" t="s">
        <v>104</v>
      </c>
      <c r="H1041" s="1" t="s">
        <v>52</v>
      </c>
      <c r="I1041" s="2">
        <v>74.22</v>
      </c>
      <c r="J1041" s="2">
        <v>36.1</v>
      </c>
      <c r="K1041" s="2">
        <f t="shared" si="139"/>
        <v>0</v>
      </c>
      <c r="L1041" s="2">
        <f t="shared" si="140"/>
        <v>36.1</v>
      </c>
      <c r="AL1041" s="5" t="str">
        <f t="shared" si="136"/>
        <v/>
      </c>
      <c r="AN1041" s="5" t="str">
        <f t="shared" si="138"/>
        <v/>
      </c>
      <c r="AP1041" s="5" t="str">
        <f t="shared" si="137"/>
        <v/>
      </c>
      <c r="AR1041" s="2">
        <v>36.1</v>
      </c>
      <c r="AS1041" s="5">
        <f t="shared" si="141"/>
        <v>0</v>
      </c>
      <c r="AT1041" s="11">
        <f t="shared" si="142"/>
        <v>0</v>
      </c>
      <c r="AU1041" s="5">
        <f t="shared" si="143"/>
        <v>0</v>
      </c>
    </row>
    <row r="1042" spans="1:47" x14ac:dyDescent="0.3">
      <c r="A1042" s="1" t="s">
        <v>1484</v>
      </c>
      <c r="B1042" s="1" t="s">
        <v>1470</v>
      </c>
      <c r="C1042" s="1" t="s">
        <v>1471</v>
      </c>
      <c r="D1042" s="1" t="s">
        <v>316</v>
      </c>
      <c r="E1042" s="1" t="s">
        <v>66</v>
      </c>
      <c r="F1042" s="1" t="s">
        <v>718</v>
      </c>
      <c r="G1042" s="1" t="s">
        <v>104</v>
      </c>
      <c r="H1042" s="1" t="s">
        <v>52</v>
      </c>
      <c r="I1042" s="2">
        <v>74.22</v>
      </c>
      <c r="J1042" s="2">
        <v>37.090000000000003</v>
      </c>
      <c r="K1042" s="2">
        <f t="shared" si="139"/>
        <v>0</v>
      </c>
      <c r="L1042" s="2">
        <f t="shared" si="140"/>
        <v>37.090000000000003</v>
      </c>
      <c r="AL1042" s="5" t="str">
        <f t="shared" ref="AL1042:AL1105" si="144">IF(AK1042&gt;0,AK1042*$AL$1,"")</f>
        <v/>
      </c>
      <c r="AN1042" s="5" t="str">
        <f t="shared" si="138"/>
        <v/>
      </c>
      <c r="AP1042" s="5" t="str">
        <f t="shared" si="137"/>
        <v/>
      </c>
      <c r="AR1042" s="2">
        <v>37.090000000000003</v>
      </c>
      <c r="AS1042" s="5">
        <f t="shared" si="141"/>
        <v>0</v>
      </c>
      <c r="AT1042" s="11">
        <f t="shared" si="142"/>
        <v>0</v>
      </c>
      <c r="AU1042" s="5">
        <f t="shared" si="143"/>
        <v>0</v>
      </c>
    </row>
    <row r="1043" spans="1:47" x14ac:dyDescent="0.3">
      <c r="A1043" s="1" t="s">
        <v>1485</v>
      </c>
      <c r="B1043" s="1" t="s">
        <v>1470</v>
      </c>
      <c r="C1043" s="1" t="s">
        <v>1471</v>
      </c>
      <c r="D1043" s="1" t="s">
        <v>316</v>
      </c>
      <c r="E1043" s="1" t="s">
        <v>86</v>
      </c>
      <c r="F1043" s="1" t="s">
        <v>718</v>
      </c>
      <c r="G1043" s="1" t="s">
        <v>104</v>
      </c>
      <c r="H1043" s="1" t="s">
        <v>52</v>
      </c>
      <c r="I1043" s="2">
        <v>74.67</v>
      </c>
      <c r="J1043" s="2">
        <v>35.909999999999997</v>
      </c>
      <c r="K1043" s="2">
        <f t="shared" si="139"/>
        <v>0</v>
      </c>
      <c r="L1043" s="2">
        <f t="shared" si="140"/>
        <v>35.909999999999997</v>
      </c>
      <c r="AL1043" s="5" t="str">
        <f t="shared" si="144"/>
        <v/>
      </c>
      <c r="AN1043" s="5" t="str">
        <f t="shared" si="138"/>
        <v/>
      </c>
      <c r="AP1043" s="5" t="str">
        <f t="shared" si="137"/>
        <v/>
      </c>
      <c r="AR1043" s="2">
        <v>35.909999999999997</v>
      </c>
      <c r="AS1043" s="5">
        <f t="shared" si="141"/>
        <v>0</v>
      </c>
      <c r="AT1043" s="11">
        <f t="shared" si="142"/>
        <v>0</v>
      </c>
      <c r="AU1043" s="5">
        <f t="shared" si="143"/>
        <v>0</v>
      </c>
    </row>
    <row r="1044" spans="1:47" x14ac:dyDescent="0.3">
      <c r="A1044" s="1" t="s">
        <v>1485</v>
      </c>
      <c r="B1044" s="1" t="s">
        <v>1470</v>
      </c>
      <c r="C1044" s="1" t="s">
        <v>1471</v>
      </c>
      <c r="D1044" s="1" t="s">
        <v>316</v>
      </c>
      <c r="E1044" s="1" t="s">
        <v>80</v>
      </c>
      <c r="F1044" s="1" t="s">
        <v>718</v>
      </c>
      <c r="G1044" s="1" t="s">
        <v>104</v>
      </c>
      <c r="H1044" s="1" t="s">
        <v>52</v>
      </c>
      <c r="I1044" s="2">
        <v>74.67</v>
      </c>
      <c r="J1044" s="2">
        <v>34.96</v>
      </c>
      <c r="K1044" s="2">
        <f t="shared" si="139"/>
        <v>0</v>
      </c>
      <c r="L1044" s="2">
        <f t="shared" si="140"/>
        <v>34.96</v>
      </c>
      <c r="AL1044" s="5" t="str">
        <f t="shared" si="144"/>
        <v/>
      </c>
      <c r="AN1044" s="5" t="str">
        <f t="shared" si="138"/>
        <v/>
      </c>
      <c r="AP1044" s="5" t="str">
        <f t="shared" si="137"/>
        <v/>
      </c>
      <c r="AR1044" s="2">
        <v>34.96</v>
      </c>
      <c r="AS1044" s="5">
        <f t="shared" si="141"/>
        <v>0</v>
      </c>
      <c r="AT1044" s="11">
        <f t="shared" si="142"/>
        <v>0</v>
      </c>
      <c r="AU1044" s="5">
        <f t="shared" si="143"/>
        <v>0</v>
      </c>
    </row>
    <row r="1045" spans="1:47" x14ac:dyDescent="0.3">
      <c r="A1045" s="1" t="s">
        <v>1486</v>
      </c>
      <c r="B1045" s="1" t="s">
        <v>1470</v>
      </c>
      <c r="C1045" s="1" t="s">
        <v>1471</v>
      </c>
      <c r="D1045" s="1" t="s">
        <v>316</v>
      </c>
      <c r="E1045" s="1" t="s">
        <v>60</v>
      </c>
      <c r="F1045" s="1" t="s">
        <v>754</v>
      </c>
      <c r="G1045" s="1" t="s">
        <v>104</v>
      </c>
      <c r="H1045" s="1" t="s">
        <v>52</v>
      </c>
      <c r="I1045" s="2">
        <v>60.9</v>
      </c>
      <c r="J1045" s="2">
        <v>20.309999999999999</v>
      </c>
      <c r="K1045" s="2">
        <f t="shared" si="139"/>
        <v>9.14</v>
      </c>
      <c r="L1045" s="2">
        <f t="shared" si="140"/>
        <v>11.17</v>
      </c>
      <c r="N1045" s="4">
        <v>0.01</v>
      </c>
      <c r="O1045" s="5">
        <v>5.4249999999999998</v>
      </c>
      <c r="P1045" s="6">
        <v>8.06</v>
      </c>
      <c r="Q1045" s="5">
        <v>3389.23</v>
      </c>
      <c r="R1045" s="7">
        <v>1.07</v>
      </c>
      <c r="S1045" s="5">
        <v>274.99</v>
      </c>
      <c r="AL1045" s="5" t="str">
        <f t="shared" si="144"/>
        <v/>
      </c>
      <c r="AN1045" s="5" t="str">
        <f t="shared" si="138"/>
        <v/>
      </c>
      <c r="AO1045" s="2">
        <v>0.78</v>
      </c>
      <c r="AP1045" s="5">
        <f t="shared" si="137"/>
        <v>0.78</v>
      </c>
      <c r="AQ1045" s="2">
        <v>1.23</v>
      </c>
      <c r="AR1045" s="2">
        <v>9.16</v>
      </c>
      <c r="AS1045" s="5">
        <f t="shared" si="141"/>
        <v>3669.6450000000004</v>
      </c>
      <c r="AT1045" s="11">
        <f t="shared" si="142"/>
        <v>0.1701173439261208</v>
      </c>
      <c r="AU1045" s="5">
        <f t="shared" si="143"/>
        <v>170.11734392612081</v>
      </c>
    </row>
    <row r="1046" spans="1:47" x14ac:dyDescent="0.3">
      <c r="A1046" s="1" t="s">
        <v>1486</v>
      </c>
      <c r="B1046" s="1" t="s">
        <v>1470</v>
      </c>
      <c r="C1046" s="1" t="s">
        <v>1471</v>
      </c>
      <c r="D1046" s="1" t="s">
        <v>316</v>
      </c>
      <c r="E1046" s="1" t="s">
        <v>109</v>
      </c>
      <c r="F1046" s="1" t="s">
        <v>754</v>
      </c>
      <c r="G1046" s="1" t="s">
        <v>104</v>
      </c>
      <c r="H1046" s="1" t="s">
        <v>52</v>
      </c>
      <c r="I1046" s="2">
        <v>60.9</v>
      </c>
      <c r="J1046" s="2">
        <v>37.200000000000003</v>
      </c>
      <c r="K1046" s="2">
        <f t="shared" si="139"/>
        <v>34.709999999999994</v>
      </c>
      <c r="L1046" s="2">
        <f t="shared" si="140"/>
        <v>2.5</v>
      </c>
      <c r="P1046" s="6">
        <v>7.64</v>
      </c>
      <c r="Q1046" s="5">
        <v>3212.62</v>
      </c>
      <c r="R1046" s="7">
        <v>25.84</v>
      </c>
      <c r="S1046" s="5">
        <v>6640.88</v>
      </c>
      <c r="T1046" s="8">
        <v>1.23</v>
      </c>
      <c r="U1046" s="5">
        <v>94.71</v>
      </c>
      <c r="AL1046" s="5" t="str">
        <f t="shared" si="144"/>
        <v/>
      </c>
      <c r="AN1046" s="5" t="str">
        <f t="shared" si="138"/>
        <v/>
      </c>
      <c r="AP1046" s="5" t="str">
        <f t="shared" si="137"/>
        <v/>
      </c>
      <c r="AR1046" s="2">
        <v>2.5</v>
      </c>
      <c r="AS1046" s="5">
        <f t="shared" si="141"/>
        <v>9948.2099999999991</v>
      </c>
      <c r="AT1046" s="11">
        <f t="shared" si="142"/>
        <v>0.46117895927787944</v>
      </c>
      <c r="AU1046" s="5">
        <f t="shared" si="143"/>
        <v>461.17895927787947</v>
      </c>
    </row>
    <row r="1047" spans="1:47" x14ac:dyDescent="0.3">
      <c r="A1047" s="1" t="s">
        <v>1487</v>
      </c>
      <c r="B1047" s="1" t="s">
        <v>1470</v>
      </c>
      <c r="C1047" s="1" t="s">
        <v>1471</v>
      </c>
      <c r="D1047" s="1" t="s">
        <v>316</v>
      </c>
      <c r="E1047" s="1" t="s">
        <v>62</v>
      </c>
      <c r="F1047" s="1" t="s">
        <v>754</v>
      </c>
      <c r="G1047" s="1" t="s">
        <v>104</v>
      </c>
      <c r="H1047" s="1" t="s">
        <v>52</v>
      </c>
      <c r="I1047" s="2">
        <v>101.73</v>
      </c>
      <c r="J1047" s="2">
        <v>39.18</v>
      </c>
      <c r="K1047" s="2">
        <f t="shared" si="139"/>
        <v>4.38</v>
      </c>
      <c r="L1047" s="2">
        <f t="shared" si="140"/>
        <v>34.81</v>
      </c>
      <c r="P1047" s="6">
        <v>1.69</v>
      </c>
      <c r="Q1047" s="5">
        <v>710.64499999999998</v>
      </c>
      <c r="R1047" s="7">
        <v>2.69</v>
      </c>
      <c r="S1047" s="5">
        <v>691.33</v>
      </c>
      <c r="AL1047" s="5" t="str">
        <f t="shared" si="144"/>
        <v/>
      </c>
      <c r="AN1047" s="5" t="str">
        <f t="shared" si="138"/>
        <v/>
      </c>
      <c r="AO1047" s="2">
        <v>0.47</v>
      </c>
      <c r="AP1047" s="5">
        <f t="shared" ref="AP1047:AP1110" si="145">IF(AO1047&gt;0,AO1047*$AP$1,"")</f>
        <v>0.47</v>
      </c>
      <c r="AQ1047" s="2">
        <v>0.7</v>
      </c>
      <c r="AR1047" s="2">
        <v>33.64</v>
      </c>
      <c r="AS1047" s="5">
        <f t="shared" si="141"/>
        <v>1401.9749999999999</v>
      </c>
      <c r="AT1047" s="11">
        <f t="shared" si="142"/>
        <v>6.4992734515415845E-2</v>
      </c>
      <c r="AU1047" s="5">
        <f t="shared" si="143"/>
        <v>64.992734515415847</v>
      </c>
    </row>
    <row r="1048" spans="1:47" x14ac:dyDescent="0.3">
      <c r="A1048" s="1" t="s">
        <v>1487</v>
      </c>
      <c r="B1048" s="1" t="s">
        <v>1470</v>
      </c>
      <c r="C1048" s="1" t="s">
        <v>1471</v>
      </c>
      <c r="D1048" s="1" t="s">
        <v>316</v>
      </c>
      <c r="E1048" s="1" t="s">
        <v>60</v>
      </c>
      <c r="F1048" s="1" t="s">
        <v>754</v>
      </c>
      <c r="G1048" s="1" t="s">
        <v>104</v>
      </c>
      <c r="H1048" s="1" t="s">
        <v>52</v>
      </c>
      <c r="I1048" s="2">
        <v>101.73</v>
      </c>
      <c r="J1048" s="2">
        <v>18.8</v>
      </c>
      <c r="K1048" s="2">
        <f t="shared" si="139"/>
        <v>10.210000000000001</v>
      </c>
      <c r="L1048" s="2">
        <f t="shared" si="140"/>
        <v>8.59</v>
      </c>
      <c r="P1048" s="6">
        <v>8.23</v>
      </c>
      <c r="Q1048" s="5">
        <v>3460.7150000000001</v>
      </c>
      <c r="R1048" s="7">
        <v>1.98</v>
      </c>
      <c r="S1048" s="5">
        <v>508.86</v>
      </c>
      <c r="AL1048" s="5" t="str">
        <f t="shared" si="144"/>
        <v/>
      </c>
      <c r="AN1048" s="5" t="str">
        <f t="shared" si="138"/>
        <v/>
      </c>
      <c r="AO1048" s="2">
        <v>0.13</v>
      </c>
      <c r="AP1048" s="5">
        <f t="shared" si="145"/>
        <v>0.13</v>
      </c>
      <c r="AQ1048" s="2">
        <v>0.22</v>
      </c>
      <c r="AR1048" s="2">
        <v>8.24</v>
      </c>
      <c r="AS1048" s="5">
        <f t="shared" si="141"/>
        <v>3969.5750000000003</v>
      </c>
      <c r="AT1048" s="11">
        <f t="shared" si="142"/>
        <v>0.18402149404520898</v>
      </c>
      <c r="AU1048" s="5">
        <f t="shared" si="143"/>
        <v>184.02149404520898</v>
      </c>
    </row>
    <row r="1049" spans="1:47" x14ac:dyDescent="0.3">
      <c r="A1049" s="1" t="s">
        <v>1487</v>
      </c>
      <c r="B1049" s="1" t="s">
        <v>1470</v>
      </c>
      <c r="C1049" s="1" t="s">
        <v>1471</v>
      </c>
      <c r="D1049" s="1" t="s">
        <v>316</v>
      </c>
      <c r="E1049" s="1" t="s">
        <v>102</v>
      </c>
      <c r="F1049" s="1" t="s">
        <v>754</v>
      </c>
      <c r="G1049" s="1" t="s">
        <v>104</v>
      </c>
      <c r="H1049" s="1" t="s">
        <v>52</v>
      </c>
      <c r="I1049" s="2">
        <v>101.73</v>
      </c>
      <c r="J1049" s="2">
        <v>40.659999999999997</v>
      </c>
      <c r="K1049" s="2">
        <f t="shared" si="139"/>
        <v>21.77</v>
      </c>
      <c r="L1049" s="2">
        <f t="shared" si="140"/>
        <v>18.23</v>
      </c>
      <c r="P1049" s="6">
        <v>0.05</v>
      </c>
      <c r="Q1049" s="5">
        <v>21.024999999999999</v>
      </c>
      <c r="R1049" s="7">
        <v>20.41</v>
      </c>
      <c r="S1049" s="5">
        <v>5245.37</v>
      </c>
      <c r="T1049" s="8">
        <v>1.31</v>
      </c>
      <c r="U1049" s="5">
        <v>100.87</v>
      </c>
      <c r="AL1049" s="5" t="str">
        <f t="shared" si="144"/>
        <v/>
      </c>
      <c r="AN1049" s="5" t="str">
        <f t="shared" si="138"/>
        <v/>
      </c>
      <c r="AP1049" s="5" t="str">
        <f t="shared" si="145"/>
        <v/>
      </c>
      <c r="AR1049" s="2">
        <v>18.23</v>
      </c>
      <c r="AS1049" s="5">
        <f t="shared" si="141"/>
        <v>5367.2649999999994</v>
      </c>
      <c r="AT1049" s="11">
        <f t="shared" si="142"/>
        <v>0.24881558459949957</v>
      </c>
      <c r="AU1049" s="5">
        <f t="shared" si="143"/>
        <v>248.81558459949954</v>
      </c>
    </row>
    <row r="1050" spans="1:47" x14ac:dyDescent="0.3">
      <c r="A1050" s="1" t="s">
        <v>1488</v>
      </c>
      <c r="B1050" s="1" t="s">
        <v>1470</v>
      </c>
      <c r="C1050" s="1" t="s">
        <v>1471</v>
      </c>
      <c r="D1050" s="1" t="s">
        <v>316</v>
      </c>
      <c r="E1050" s="1" t="s">
        <v>61</v>
      </c>
      <c r="F1050" s="1" t="s">
        <v>754</v>
      </c>
      <c r="G1050" s="1" t="s">
        <v>104</v>
      </c>
      <c r="H1050" s="1" t="s">
        <v>52</v>
      </c>
      <c r="I1050" s="2">
        <v>40.6</v>
      </c>
      <c r="J1050" s="2">
        <v>40.590000000000003</v>
      </c>
      <c r="K1050" s="2">
        <f t="shared" si="139"/>
        <v>16.8</v>
      </c>
      <c r="L1050" s="2">
        <f t="shared" si="140"/>
        <v>23.2</v>
      </c>
      <c r="P1050" s="6">
        <v>13.87</v>
      </c>
      <c r="Q1050" s="5">
        <v>5832.335</v>
      </c>
      <c r="R1050" s="7">
        <v>2.93</v>
      </c>
      <c r="S1050" s="5">
        <v>753.01</v>
      </c>
      <c r="AL1050" s="5" t="str">
        <f t="shared" si="144"/>
        <v/>
      </c>
      <c r="AN1050" s="5" t="str">
        <f t="shared" si="138"/>
        <v/>
      </c>
      <c r="AO1050" s="2">
        <v>1.1599999999999999</v>
      </c>
      <c r="AP1050" s="5">
        <f t="shared" si="145"/>
        <v>1.1599999999999999</v>
      </c>
      <c r="AQ1050" s="2">
        <v>1.74</v>
      </c>
      <c r="AR1050" s="2">
        <v>20.3</v>
      </c>
      <c r="AS1050" s="5">
        <f t="shared" si="141"/>
        <v>6585.3450000000003</v>
      </c>
      <c r="AT1050" s="11">
        <f t="shared" si="142"/>
        <v>0.30528331766074374</v>
      </c>
      <c r="AU1050" s="5">
        <f t="shared" si="143"/>
        <v>305.28331766074376</v>
      </c>
    </row>
    <row r="1051" spans="1:47" x14ac:dyDescent="0.3">
      <c r="A1051" s="1" t="s">
        <v>1489</v>
      </c>
      <c r="B1051" s="1" t="s">
        <v>1470</v>
      </c>
      <c r="C1051" s="1" t="s">
        <v>1471</v>
      </c>
      <c r="D1051" s="1" t="s">
        <v>316</v>
      </c>
      <c r="E1051" s="1" t="s">
        <v>51</v>
      </c>
      <c r="F1051" s="1" t="s">
        <v>754</v>
      </c>
      <c r="G1051" s="1" t="s">
        <v>104</v>
      </c>
      <c r="H1051" s="1" t="s">
        <v>52</v>
      </c>
      <c r="I1051" s="2">
        <v>40.53</v>
      </c>
      <c r="J1051" s="2">
        <v>38.78</v>
      </c>
      <c r="K1051" s="2">
        <f t="shared" si="139"/>
        <v>13.34</v>
      </c>
      <c r="L1051" s="2">
        <f t="shared" si="140"/>
        <v>25.44</v>
      </c>
      <c r="P1051" s="6">
        <v>13</v>
      </c>
      <c r="Q1051" s="5">
        <v>5466.5</v>
      </c>
      <c r="R1051" s="7">
        <v>0.34</v>
      </c>
      <c r="S1051" s="5">
        <v>87.38000000000001</v>
      </c>
      <c r="AL1051" s="5" t="str">
        <f t="shared" si="144"/>
        <v/>
      </c>
      <c r="AN1051" s="5" t="str">
        <f t="shared" si="138"/>
        <v/>
      </c>
      <c r="AO1051" s="2">
        <v>1.02</v>
      </c>
      <c r="AP1051" s="5">
        <f t="shared" si="145"/>
        <v>1.02</v>
      </c>
      <c r="AQ1051" s="2">
        <v>1.53</v>
      </c>
      <c r="AR1051" s="2">
        <v>22.89</v>
      </c>
      <c r="AS1051" s="5">
        <f t="shared" si="141"/>
        <v>5553.88</v>
      </c>
      <c r="AT1051" s="11">
        <f t="shared" si="142"/>
        <v>0.25746667976995152</v>
      </c>
      <c r="AU1051" s="5">
        <f t="shared" si="143"/>
        <v>257.4666797699515</v>
      </c>
    </row>
    <row r="1052" spans="1:47" x14ac:dyDescent="0.3">
      <c r="A1052" s="1" t="s">
        <v>1490</v>
      </c>
      <c r="B1052" s="1" t="s">
        <v>1383</v>
      </c>
      <c r="C1052" s="1" t="s">
        <v>1384</v>
      </c>
      <c r="D1052" s="1" t="s">
        <v>316</v>
      </c>
      <c r="E1052" s="1" t="s">
        <v>71</v>
      </c>
      <c r="F1052" s="1" t="s">
        <v>754</v>
      </c>
      <c r="G1052" s="1" t="s">
        <v>104</v>
      </c>
      <c r="H1052" s="1" t="s">
        <v>52</v>
      </c>
      <c r="I1052" s="2">
        <v>81.55</v>
      </c>
      <c r="J1052" s="2">
        <v>38.28</v>
      </c>
      <c r="K1052" s="2">
        <f t="shared" si="139"/>
        <v>4.8999999999999995</v>
      </c>
      <c r="L1052" s="2">
        <f t="shared" si="140"/>
        <v>33.380000000000003</v>
      </c>
      <c r="P1052" s="6">
        <v>4.76</v>
      </c>
      <c r="Q1052" s="5">
        <v>2001.58</v>
      </c>
      <c r="R1052" s="7">
        <v>0.14000000000000001</v>
      </c>
      <c r="S1052" s="5">
        <v>35.979999999999997</v>
      </c>
      <c r="AL1052" s="5" t="str">
        <f t="shared" si="144"/>
        <v/>
      </c>
      <c r="AN1052" s="5" t="str">
        <f t="shared" si="138"/>
        <v/>
      </c>
      <c r="AP1052" s="5" t="str">
        <f t="shared" si="145"/>
        <v/>
      </c>
      <c r="AR1052" s="2">
        <v>33.380000000000003</v>
      </c>
      <c r="AS1052" s="5">
        <f t="shared" si="141"/>
        <v>2037.56</v>
      </c>
      <c r="AT1052" s="11">
        <f t="shared" si="142"/>
        <v>9.4457173729368002E-2</v>
      </c>
      <c r="AU1052" s="5">
        <f t="shared" si="143"/>
        <v>94.457173729368009</v>
      </c>
    </row>
    <row r="1053" spans="1:47" x14ac:dyDescent="0.3">
      <c r="A1053" s="1" t="s">
        <v>1490</v>
      </c>
      <c r="B1053" s="1" t="s">
        <v>1383</v>
      </c>
      <c r="C1053" s="1" t="s">
        <v>1384</v>
      </c>
      <c r="D1053" s="1" t="s">
        <v>316</v>
      </c>
      <c r="E1053" s="1" t="s">
        <v>63</v>
      </c>
      <c r="F1053" s="1" t="s">
        <v>754</v>
      </c>
      <c r="G1053" s="1" t="s">
        <v>104</v>
      </c>
      <c r="H1053" s="1" t="s">
        <v>52</v>
      </c>
      <c r="I1053" s="2">
        <v>81.55</v>
      </c>
      <c r="J1053" s="2">
        <v>39.729999999999997</v>
      </c>
      <c r="K1053" s="2">
        <f t="shared" si="139"/>
        <v>0</v>
      </c>
      <c r="L1053" s="2">
        <f t="shared" si="140"/>
        <v>39.72</v>
      </c>
      <c r="AL1053" s="5" t="str">
        <f t="shared" si="144"/>
        <v/>
      </c>
      <c r="AN1053" s="5" t="str">
        <f t="shared" si="138"/>
        <v/>
      </c>
      <c r="AP1053" s="5" t="str">
        <f t="shared" si="145"/>
        <v/>
      </c>
      <c r="AR1053" s="2">
        <v>39.72</v>
      </c>
      <c r="AS1053" s="5">
        <f t="shared" si="141"/>
        <v>0</v>
      </c>
      <c r="AT1053" s="11">
        <f t="shared" si="142"/>
        <v>0</v>
      </c>
      <c r="AU1053" s="5">
        <f t="shared" si="143"/>
        <v>0</v>
      </c>
    </row>
    <row r="1054" spans="1:47" x14ac:dyDescent="0.3">
      <c r="A1054" s="1" t="s">
        <v>1491</v>
      </c>
      <c r="B1054" s="1" t="s">
        <v>1492</v>
      </c>
      <c r="C1054" s="1" t="s">
        <v>1493</v>
      </c>
      <c r="D1054" s="1" t="s">
        <v>566</v>
      </c>
      <c r="E1054" s="1" t="s">
        <v>85</v>
      </c>
      <c r="F1054" s="1" t="s">
        <v>754</v>
      </c>
      <c r="G1054" s="1" t="s">
        <v>104</v>
      </c>
      <c r="H1054" s="1" t="s">
        <v>52</v>
      </c>
      <c r="I1054" s="2">
        <v>162.38999999999999</v>
      </c>
      <c r="J1054" s="2">
        <v>39.04</v>
      </c>
      <c r="K1054" s="2">
        <f t="shared" si="139"/>
        <v>24.95</v>
      </c>
      <c r="L1054" s="2">
        <f t="shared" si="140"/>
        <v>14.09</v>
      </c>
      <c r="R1054" s="7">
        <v>12.78</v>
      </c>
      <c r="S1054" s="5">
        <v>3284.46</v>
      </c>
      <c r="T1054" s="8">
        <v>3.81</v>
      </c>
      <c r="U1054" s="5">
        <v>293.37</v>
      </c>
      <c r="Z1054" s="9">
        <v>8.36</v>
      </c>
      <c r="AA1054" s="5">
        <v>259.16000000000003</v>
      </c>
      <c r="AL1054" s="5" t="str">
        <f t="shared" si="144"/>
        <v/>
      </c>
      <c r="AN1054" s="5" t="str">
        <f t="shared" si="138"/>
        <v/>
      </c>
      <c r="AP1054" s="5" t="str">
        <f t="shared" si="145"/>
        <v/>
      </c>
      <c r="AR1054" s="2">
        <v>14.09</v>
      </c>
      <c r="AS1054" s="5">
        <f t="shared" si="141"/>
        <v>3836.99</v>
      </c>
      <c r="AT1054" s="11">
        <f t="shared" si="142"/>
        <v>0.17787512074630821</v>
      </c>
      <c r="AU1054" s="5">
        <f t="shared" si="143"/>
        <v>177.87512074630823</v>
      </c>
    </row>
    <row r="1055" spans="1:47" x14ac:dyDescent="0.3">
      <c r="A1055" s="1" t="s">
        <v>1491</v>
      </c>
      <c r="B1055" s="1" t="s">
        <v>1492</v>
      </c>
      <c r="C1055" s="1" t="s">
        <v>1493</v>
      </c>
      <c r="D1055" s="1" t="s">
        <v>566</v>
      </c>
      <c r="E1055" s="1" t="s">
        <v>86</v>
      </c>
      <c r="F1055" s="1" t="s">
        <v>754</v>
      </c>
      <c r="G1055" s="1" t="s">
        <v>104</v>
      </c>
      <c r="H1055" s="1" t="s">
        <v>52</v>
      </c>
      <c r="I1055" s="2">
        <v>162.38999999999999</v>
      </c>
      <c r="J1055" s="2">
        <v>38.96</v>
      </c>
      <c r="K1055" s="2">
        <f t="shared" si="139"/>
        <v>4.8199999999999994</v>
      </c>
      <c r="L1055" s="2">
        <f t="shared" si="140"/>
        <v>34.14</v>
      </c>
      <c r="R1055" s="7">
        <v>4.6399999999999997</v>
      </c>
      <c r="S1055" s="5">
        <v>1192.48</v>
      </c>
      <c r="T1055" s="8">
        <v>0.18</v>
      </c>
      <c r="U1055" s="5">
        <v>13.86</v>
      </c>
      <c r="AL1055" s="5" t="str">
        <f t="shared" si="144"/>
        <v/>
      </c>
      <c r="AN1055" s="5" t="str">
        <f t="shared" si="138"/>
        <v/>
      </c>
      <c r="AP1055" s="5" t="str">
        <f t="shared" si="145"/>
        <v/>
      </c>
      <c r="AR1055" s="2">
        <v>34.14</v>
      </c>
      <c r="AS1055" s="5">
        <f t="shared" si="141"/>
        <v>1206.3399999999999</v>
      </c>
      <c r="AT1055" s="11">
        <f t="shared" si="142"/>
        <v>5.59234903299465E-2</v>
      </c>
      <c r="AU1055" s="5">
        <f t="shared" si="143"/>
        <v>55.923490329946496</v>
      </c>
    </row>
    <row r="1056" spans="1:47" x14ac:dyDescent="0.3">
      <c r="A1056" s="1" t="s">
        <v>1491</v>
      </c>
      <c r="B1056" s="1" t="s">
        <v>1492</v>
      </c>
      <c r="C1056" s="1" t="s">
        <v>1493</v>
      </c>
      <c r="D1056" s="1" t="s">
        <v>566</v>
      </c>
      <c r="E1056" s="1" t="s">
        <v>64</v>
      </c>
      <c r="F1056" s="1" t="s">
        <v>754</v>
      </c>
      <c r="G1056" s="1" t="s">
        <v>104</v>
      </c>
      <c r="H1056" s="1" t="s">
        <v>52</v>
      </c>
      <c r="I1056" s="2">
        <v>162.38999999999999</v>
      </c>
      <c r="J1056" s="2">
        <v>40.61</v>
      </c>
      <c r="K1056" s="2">
        <f t="shared" si="139"/>
        <v>37.39</v>
      </c>
      <c r="L1056" s="2">
        <f t="shared" si="140"/>
        <v>2.6</v>
      </c>
      <c r="R1056" s="7">
        <v>14.11</v>
      </c>
      <c r="S1056" s="5">
        <v>3626.27</v>
      </c>
      <c r="T1056" s="8">
        <v>23.28</v>
      </c>
      <c r="U1056" s="5">
        <v>1792.56</v>
      </c>
      <c r="AL1056" s="5" t="str">
        <f t="shared" si="144"/>
        <v/>
      </c>
      <c r="AN1056" s="5" t="str">
        <f t="shared" si="138"/>
        <v/>
      </c>
      <c r="AP1056" s="5" t="str">
        <f t="shared" si="145"/>
        <v/>
      </c>
      <c r="AR1056" s="2">
        <v>2.6</v>
      </c>
      <c r="AS1056" s="5">
        <f t="shared" si="141"/>
        <v>5418.83</v>
      </c>
      <c r="AT1056" s="11">
        <f t="shared" si="142"/>
        <v>0.25120603404067182</v>
      </c>
      <c r="AU1056" s="5">
        <f t="shared" si="143"/>
        <v>251.20603404067185</v>
      </c>
    </row>
    <row r="1057" spans="1:47" x14ac:dyDescent="0.3">
      <c r="A1057" s="1" t="s">
        <v>1491</v>
      </c>
      <c r="B1057" s="1" t="s">
        <v>1492</v>
      </c>
      <c r="C1057" s="1" t="s">
        <v>1493</v>
      </c>
      <c r="D1057" s="1" t="s">
        <v>566</v>
      </c>
      <c r="E1057" s="1" t="s">
        <v>65</v>
      </c>
      <c r="F1057" s="1" t="s">
        <v>754</v>
      </c>
      <c r="G1057" s="1" t="s">
        <v>104</v>
      </c>
      <c r="H1057" s="1" t="s">
        <v>52</v>
      </c>
      <c r="I1057" s="2">
        <v>162.38999999999999</v>
      </c>
      <c r="J1057" s="2">
        <v>39.67</v>
      </c>
      <c r="K1057" s="2">
        <f t="shared" si="139"/>
        <v>10.78</v>
      </c>
      <c r="L1057" s="2">
        <f t="shared" si="140"/>
        <v>28.89</v>
      </c>
      <c r="R1057" s="7">
        <v>1.61</v>
      </c>
      <c r="S1057" s="5">
        <v>413.77</v>
      </c>
      <c r="T1057" s="8">
        <v>9.17</v>
      </c>
      <c r="U1057" s="5">
        <v>706.09</v>
      </c>
      <c r="AL1057" s="5" t="str">
        <f t="shared" si="144"/>
        <v/>
      </c>
      <c r="AN1057" s="5" t="str">
        <f t="shared" si="138"/>
        <v/>
      </c>
      <c r="AP1057" s="5" t="str">
        <f t="shared" si="145"/>
        <v/>
      </c>
      <c r="AR1057" s="2">
        <v>28.89</v>
      </c>
      <c r="AS1057" s="5">
        <f t="shared" si="141"/>
        <v>1119.8600000000001</v>
      </c>
      <c r="AT1057" s="11">
        <f t="shared" si="142"/>
        <v>5.1914451879979027E-2</v>
      </c>
      <c r="AU1057" s="5">
        <f t="shared" si="143"/>
        <v>51.914451879979026</v>
      </c>
    </row>
    <row r="1058" spans="1:47" x14ac:dyDescent="0.3">
      <c r="A1058" s="1" t="s">
        <v>1494</v>
      </c>
      <c r="B1058" s="1" t="s">
        <v>1495</v>
      </c>
      <c r="C1058" s="1" t="s">
        <v>1496</v>
      </c>
      <c r="D1058" s="1" t="s">
        <v>566</v>
      </c>
      <c r="E1058" s="1" t="s">
        <v>74</v>
      </c>
      <c r="F1058" s="1" t="s">
        <v>754</v>
      </c>
      <c r="G1058" s="1" t="s">
        <v>104</v>
      </c>
      <c r="H1058" s="1" t="s">
        <v>52</v>
      </c>
      <c r="I1058" s="2">
        <v>11.35</v>
      </c>
      <c r="J1058" s="2">
        <v>10.07</v>
      </c>
      <c r="K1058" s="2">
        <f t="shared" si="139"/>
        <v>0</v>
      </c>
      <c r="L1058" s="2">
        <f t="shared" si="140"/>
        <v>10.07</v>
      </c>
      <c r="AL1058" s="5" t="str">
        <f t="shared" si="144"/>
        <v/>
      </c>
      <c r="AN1058" s="5" t="str">
        <f t="shared" si="138"/>
        <v/>
      </c>
      <c r="AP1058" s="5" t="str">
        <f t="shared" si="145"/>
        <v/>
      </c>
      <c r="AR1058" s="2">
        <v>10.07</v>
      </c>
      <c r="AS1058" s="5">
        <f t="shared" si="141"/>
        <v>0</v>
      </c>
      <c r="AT1058" s="11">
        <f t="shared" si="142"/>
        <v>0</v>
      </c>
      <c r="AU1058" s="5">
        <f t="shared" si="143"/>
        <v>0</v>
      </c>
    </row>
    <row r="1059" spans="1:47" x14ac:dyDescent="0.3">
      <c r="A1059" s="1" t="s">
        <v>1497</v>
      </c>
      <c r="B1059" s="1" t="s">
        <v>1492</v>
      </c>
      <c r="C1059" s="1" t="s">
        <v>1493</v>
      </c>
      <c r="D1059" s="1" t="s">
        <v>566</v>
      </c>
      <c r="E1059" s="1" t="s">
        <v>74</v>
      </c>
      <c r="F1059" s="1" t="s">
        <v>754</v>
      </c>
      <c r="G1059" s="1" t="s">
        <v>104</v>
      </c>
      <c r="H1059" s="1" t="s">
        <v>52</v>
      </c>
      <c r="I1059" s="2">
        <v>29.29</v>
      </c>
      <c r="J1059" s="2">
        <v>28.07</v>
      </c>
      <c r="K1059" s="2">
        <f t="shared" si="139"/>
        <v>0.34</v>
      </c>
      <c r="L1059" s="2">
        <f t="shared" si="140"/>
        <v>27.73</v>
      </c>
      <c r="R1059" s="7">
        <v>0.06</v>
      </c>
      <c r="S1059" s="5">
        <v>15.42</v>
      </c>
      <c r="T1059" s="8">
        <v>0.28000000000000003</v>
      </c>
      <c r="U1059" s="5">
        <v>21.56</v>
      </c>
      <c r="AL1059" s="5" t="str">
        <f t="shared" si="144"/>
        <v/>
      </c>
      <c r="AN1059" s="5" t="str">
        <f t="shared" si="138"/>
        <v/>
      </c>
      <c r="AP1059" s="5" t="str">
        <f t="shared" si="145"/>
        <v/>
      </c>
      <c r="AR1059" s="2">
        <v>27.73</v>
      </c>
      <c r="AS1059" s="5">
        <f t="shared" si="141"/>
        <v>36.979999999999997</v>
      </c>
      <c r="AT1059" s="11">
        <f t="shared" si="142"/>
        <v>1.7143182456035792E-3</v>
      </c>
      <c r="AU1059" s="5">
        <f t="shared" si="143"/>
        <v>1.7143182456035793</v>
      </c>
    </row>
    <row r="1060" spans="1:47" x14ac:dyDescent="0.3">
      <c r="A1060" s="1" t="s">
        <v>1498</v>
      </c>
      <c r="B1060" s="1" t="s">
        <v>1470</v>
      </c>
      <c r="C1060" s="1" t="s">
        <v>1471</v>
      </c>
      <c r="D1060" s="1" t="s">
        <v>316</v>
      </c>
      <c r="E1060" s="1" t="s">
        <v>80</v>
      </c>
      <c r="F1060" s="1" t="s">
        <v>754</v>
      </c>
      <c r="G1060" s="1" t="s">
        <v>104</v>
      </c>
      <c r="H1060" s="1" t="s">
        <v>52</v>
      </c>
      <c r="I1060" s="2">
        <v>74.959999999999994</v>
      </c>
      <c r="J1060" s="2">
        <v>32.19</v>
      </c>
      <c r="K1060" s="2">
        <f t="shared" si="139"/>
        <v>0</v>
      </c>
      <c r="L1060" s="2">
        <f t="shared" si="140"/>
        <v>32.19</v>
      </c>
      <c r="AL1060" s="5" t="str">
        <f t="shared" si="144"/>
        <v/>
      </c>
      <c r="AN1060" s="5" t="str">
        <f t="shared" si="138"/>
        <v/>
      </c>
      <c r="AP1060" s="5" t="str">
        <f t="shared" si="145"/>
        <v/>
      </c>
      <c r="AR1060" s="2">
        <v>32.19</v>
      </c>
      <c r="AS1060" s="5">
        <f t="shared" si="141"/>
        <v>0</v>
      </c>
      <c r="AT1060" s="11">
        <f t="shared" si="142"/>
        <v>0</v>
      </c>
      <c r="AU1060" s="5">
        <f t="shared" si="143"/>
        <v>0</v>
      </c>
    </row>
    <row r="1061" spans="1:47" x14ac:dyDescent="0.3">
      <c r="A1061" s="1" t="s">
        <v>1498</v>
      </c>
      <c r="B1061" s="1" t="s">
        <v>1470</v>
      </c>
      <c r="C1061" s="1" t="s">
        <v>1471</v>
      </c>
      <c r="D1061" s="1" t="s">
        <v>316</v>
      </c>
      <c r="E1061" s="1" t="s">
        <v>55</v>
      </c>
      <c r="F1061" s="1" t="s">
        <v>754</v>
      </c>
      <c r="G1061" s="1" t="s">
        <v>104</v>
      </c>
      <c r="H1061" s="1" t="s">
        <v>52</v>
      </c>
      <c r="I1061" s="2">
        <v>74.959999999999994</v>
      </c>
      <c r="J1061" s="2">
        <v>38.89</v>
      </c>
      <c r="K1061" s="2">
        <f t="shared" si="139"/>
        <v>18.71</v>
      </c>
      <c r="L1061" s="2">
        <f t="shared" si="140"/>
        <v>20.18</v>
      </c>
      <c r="P1061" s="6">
        <v>17.95</v>
      </c>
      <c r="Q1061" s="5">
        <v>7547.9749999999995</v>
      </c>
      <c r="R1061" s="7">
        <v>0.76</v>
      </c>
      <c r="S1061" s="5">
        <v>195.32</v>
      </c>
      <c r="AL1061" s="5" t="str">
        <f t="shared" si="144"/>
        <v/>
      </c>
      <c r="AN1061" s="5" t="str">
        <f t="shared" si="138"/>
        <v/>
      </c>
      <c r="AP1061" s="5" t="str">
        <f t="shared" si="145"/>
        <v/>
      </c>
      <c r="AR1061" s="2">
        <v>20.18</v>
      </c>
      <c r="AS1061" s="5">
        <f t="shared" si="141"/>
        <v>7743.2949999999992</v>
      </c>
      <c r="AT1061" s="11">
        <f t="shared" si="142"/>
        <v>0.35896354514848478</v>
      </c>
      <c r="AU1061" s="5">
        <f t="shared" si="143"/>
        <v>358.96354514848474</v>
      </c>
    </row>
    <row r="1062" spans="1:47" x14ac:dyDescent="0.3">
      <c r="A1062" s="1" t="s">
        <v>1499</v>
      </c>
      <c r="B1062" s="1" t="s">
        <v>1500</v>
      </c>
      <c r="C1062" s="1" t="s">
        <v>1501</v>
      </c>
      <c r="D1062" s="1" t="s">
        <v>566</v>
      </c>
      <c r="E1062" s="1" t="s">
        <v>80</v>
      </c>
      <c r="F1062" s="1" t="s">
        <v>754</v>
      </c>
      <c r="G1062" s="1" t="s">
        <v>104</v>
      </c>
      <c r="H1062" s="1" t="s">
        <v>52</v>
      </c>
      <c r="I1062" s="2">
        <v>5.95</v>
      </c>
      <c r="J1062" s="2">
        <v>5.31</v>
      </c>
      <c r="K1062" s="2">
        <f t="shared" si="139"/>
        <v>2.86</v>
      </c>
      <c r="L1062" s="2">
        <f t="shared" si="140"/>
        <v>2.4500000000000002</v>
      </c>
      <c r="R1062" s="7">
        <v>0.02</v>
      </c>
      <c r="S1062" s="5">
        <v>5.14</v>
      </c>
      <c r="Z1062" s="9">
        <v>2.84</v>
      </c>
      <c r="AA1062" s="5">
        <v>88.039999999999992</v>
      </c>
      <c r="AL1062" s="5" t="str">
        <f t="shared" si="144"/>
        <v/>
      </c>
      <c r="AN1062" s="5" t="str">
        <f t="shared" si="138"/>
        <v/>
      </c>
      <c r="AP1062" s="5" t="str">
        <f t="shared" si="145"/>
        <v/>
      </c>
      <c r="AR1062" s="2">
        <v>2.4500000000000002</v>
      </c>
      <c r="AS1062" s="5">
        <f t="shared" si="141"/>
        <v>93.179999999999993</v>
      </c>
      <c r="AT1062" s="11">
        <f t="shared" si="142"/>
        <v>4.3196369422753246E-3</v>
      </c>
      <c r="AU1062" s="5">
        <f t="shared" si="143"/>
        <v>4.3196369422753245</v>
      </c>
    </row>
    <row r="1063" spans="1:47" x14ac:dyDescent="0.3">
      <c r="A1063" s="1" t="s">
        <v>1502</v>
      </c>
      <c r="B1063" s="1" t="s">
        <v>1470</v>
      </c>
      <c r="C1063" s="1" t="s">
        <v>1471</v>
      </c>
      <c r="D1063" s="1" t="s">
        <v>316</v>
      </c>
      <c r="E1063" s="1" t="s">
        <v>66</v>
      </c>
      <c r="F1063" s="1" t="s">
        <v>754</v>
      </c>
      <c r="G1063" s="1" t="s">
        <v>104</v>
      </c>
      <c r="H1063" s="1" t="s">
        <v>52</v>
      </c>
      <c r="I1063" s="2">
        <v>40.549999999999997</v>
      </c>
      <c r="J1063" s="2">
        <v>40.54</v>
      </c>
      <c r="K1063" s="2">
        <f t="shared" si="139"/>
        <v>2.0099999999999998</v>
      </c>
      <c r="L1063" s="2">
        <f t="shared" si="140"/>
        <v>37.99</v>
      </c>
      <c r="P1063" s="6">
        <v>1.64</v>
      </c>
      <c r="Q1063" s="5">
        <v>689.62</v>
      </c>
      <c r="R1063" s="7">
        <v>0.36</v>
      </c>
      <c r="S1063" s="5">
        <v>92.52</v>
      </c>
      <c r="T1063" s="8">
        <v>0.01</v>
      </c>
      <c r="U1063" s="5">
        <v>0.77</v>
      </c>
      <c r="AL1063" s="5" t="str">
        <f t="shared" si="144"/>
        <v/>
      </c>
      <c r="AN1063" s="5" t="str">
        <f t="shared" si="138"/>
        <v/>
      </c>
      <c r="AP1063" s="5" t="str">
        <f t="shared" si="145"/>
        <v/>
      </c>
      <c r="AR1063" s="2">
        <v>37.99</v>
      </c>
      <c r="AS1063" s="5">
        <f t="shared" si="141"/>
        <v>782.91</v>
      </c>
      <c r="AT1063" s="11">
        <f t="shared" si="142"/>
        <v>3.6294129195930183E-2</v>
      </c>
      <c r="AU1063" s="5">
        <f t="shared" si="143"/>
        <v>36.294129195930182</v>
      </c>
    </row>
    <row r="1064" spans="1:47" x14ac:dyDescent="0.3">
      <c r="A1064" s="1" t="s">
        <v>1503</v>
      </c>
      <c r="B1064" s="1" t="s">
        <v>1504</v>
      </c>
      <c r="C1064" s="1" t="s">
        <v>1505</v>
      </c>
      <c r="D1064" s="1" t="s">
        <v>316</v>
      </c>
      <c r="E1064" s="1" t="s">
        <v>109</v>
      </c>
      <c r="F1064" s="1" t="s">
        <v>141</v>
      </c>
      <c r="G1064" s="1" t="s">
        <v>104</v>
      </c>
      <c r="H1064" s="1" t="s">
        <v>52</v>
      </c>
      <c r="I1064" s="2">
        <v>10.71</v>
      </c>
      <c r="J1064" s="2">
        <v>9.4499999999999993</v>
      </c>
      <c r="K1064" s="2">
        <f t="shared" si="139"/>
        <v>9.3000000000000007</v>
      </c>
      <c r="L1064" s="2">
        <f t="shared" si="140"/>
        <v>0.15</v>
      </c>
      <c r="R1064" s="7">
        <v>1.98</v>
      </c>
      <c r="S1064" s="5">
        <v>508.86</v>
      </c>
      <c r="T1064" s="8">
        <v>3.57</v>
      </c>
      <c r="U1064" s="5">
        <v>274.89</v>
      </c>
      <c r="Z1064" s="9">
        <v>3.75</v>
      </c>
      <c r="AA1064" s="5">
        <v>116.25</v>
      </c>
      <c r="AL1064" s="5" t="str">
        <f t="shared" si="144"/>
        <v/>
      </c>
      <c r="AN1064" s="5" t="str">
        <f t="shared" si="138"/>
        <v/>
      </c>
      <c r="AP1064" s="5" t="str">
        <f t="shared" si="145"/>
        <v/>
      </c>
      <c r="AR1064" s="2">
        <v>0.15</v>
      </c>
      <c r="AS1064" s="5">
        <f t="shared" si="141"/>
        <v>900</v>
      </c>
      <c r="AT1064" s="11">
        <f t="shared" si="142"/>
        <v>4.1722185533889164E-2</v>
      </c>
      <c r="AU1064" s="5">
        <f t="shared" si="143"/>
        <v>41.72218553388916</v>
      </c>
    </row>
    <row r="1065" spans="1:47" x14ac:dyDescent="0.3">
      <c r="A1065" s="1" t="s">
        <v>1506</v>
      </c>
      <c r="B1065" s="1" t="s">
        <v>1504</v>
      </c>
      <c r="C1065" s="1" t="s">
        <v>1505</v>
      </c>
      <c r="D1065" s="1" t="s">
        <v>316</v>
      </c>
      <c r="E1065" s="1" t="s">
        <v>109</v>
      </c>
      <c r="F1065" s="1" t="s">
        <v>141</v>
      </c>
      <c r="G1065" s="1" t="s">
        <v>104</v>
      </c>
      <c r="H1065" s="1" t="s">
        <v>52</v>
      </c>
      <c r="I1065" s="2">
        <v>32.409999999999997</v>
      </c>
      <c r="J1065" s="2">
        <v>31.09</v>
      </c>
      <c r="K1065" s="2">
        <f t="shared" si="139"/>
        <v>1.96</v>
      </c>
      <c r="L1065" s="2">
        <f t="shared" si="140"/>
        <v>29.13</v>
      </c>
      <c r="P1065" s="6">
        <v>0.01</v>
      </c>
      <c r="Q1065" s="5">
        <v>4.2050000000000001</v>
      </c>
      <c r="R1065" s="7">
        <v>1.67</v>
      </c>
      <c r="S1065" s="5">
        <v>429.19</v>
      </c>
      <c r="T1065" s="8">
        <v>0.28000000000000003</v>
      </c>
      <c r="U1065" s="5">
        <v>21.56</v>
      </c>
      <c r="AL1065" s="5" t="str">
        <f t="shared" si="144"/>
        <v/>
      </c>
      <c r="AN1065" s="5" t="str">
        <f t="shared" si="138"/>
        <v/>
      </c>
      <c r="AP1065" s="5" t="str">
        <f t="shared" si="145"/>
        <v/>
      </c>
      <c r="AR1065" s="2">
        <v>29.13</v>
      </c>
      <c r="AS1065" s="5">
        <f t="shared" si="141"/>
        <v>454.95499999999998</v>
      </c>
      <c r="AT1065" s="11">
        <f t="shared" si="142"/>
        <v>2.1090796577300605E-2</v>
      </c>
      <c r="AU1065" s="5">
        <f t="shared" si="143"/>
        <v>21.090796577300605</v>
      </c>
    </row>
    <row r="1066" spans="1:47" s="39" customFormat="1" x14ac:dyDescent="0.3">
      <c r="A1066" s="41" t="s">
        <v>1507</v>
      </c>
      <c r="B1066" s="41" t="s">
        <v>1504</v>
      </c>
      <c r="C1066" s="41" t="s">
        <v>1505</v>
      </c>
      <c r="D1066" s="41" t="s">
        <v>316</v>
      </c>
      <c r="E1066" s="41" t="s">
        <v>60</v>
      </c>
      <c r="F1066" s="41" t="s">
        <v>141</v>
      </c>
      <c r="G1066" s="41" t="s">
        <v>104</v>
      </c>
      <c r="H1066" s="41" t="s">
        <v>52</v>
      </c>
      <c r="I1066" s="42">
        <v>12.81</v>
      </c>
      <c r="J1066" s="53">
        <v>12.49</v>
      </c>
      <c r="K1066" s="2">
        <f t="shared" si="139"/>
        <v>6.62</v>
      </c>
      <c r="L1066" s="2">
        <f t="shared" si="140"/>
        <v>28.52</v>
      </c>
      <c r="M1066" s="31"/>
      <c r="N1066" s="32"/>
      <c r="O1066" s="33"/>
      <c r="P1066" s="34">
        <v>3</v>
      </c>
      <c r="Q1066" s="33">
        <v>1261.5</v>
      </c>
      <c r="R1066" s="35">
        <v>2.15</v>
      </c>
      <c r="S1066" s="33">
        <v>552.54999999999995</v>
      </c>
      <c r="T1066" s="36">
        <v>1.47</v>
      </c>
      <c r="U1066" s="33">
        <v>113.19</v>
      </c>
      <c r="V1066" s="30"/>
      <c r="W1066" s="33"/>
      <c r="X1066" s="30"/>
      <c r="Y1066" s="33"/>
      <c r="Z1066" s="37"/>
      <c r="AA1066" s="33"/>
      <c r="AB1066" s="38"/>
      <c r="AC1066" s="33"/>
      <c r="AD1066" s="30"/>
      <c r="AE1066" s="30"/>
      <c r="AF1066" s="33"/>
      <c r="AG1066" s="37"/>
      <c r="AH1066" s="33"/>
      <c r="AI1066" s="30"/>
      <c r="AJ1066" s="33"/>
      <c r="AK1066" s="31"/>
      <c r="AL1066" s="33" t="str">
        <f t="shared" si="144"/>
        <v/>
      </c>
      <c r="AM1066" s="31"/>
      <c r="AN1066" s="33" t="str">
        <f t="shared" si="138"/>
        <v/>
      </c>
      <c r="AO1066" s="30">
        <v>0.62</v>
      </c>
      <c r="AP1066" s="33">
        <f t="shared" si="145"/>
        <v>0.62</v>
      </c>
      <c r="AQ1066" s="30">
        <v>1.0900000000000001</v>
      </c>
      <c r="AR1066" s="30">
        <v>26.81</v>
      </c>
      <c r="AS1066" s="5">
        <f t="shared" si="141"/>
        <v>1927.24</v>
      </c>
      <c r="AT1066" s="11">
        <f t="shared" si="142"/>
        <v>8.934296094259174E-2</v>
      </c>
      <c r="AU1066" s="5">
        <f t="shared" si="143"/>
        <v>89.342960942591745</v>
      </c>
    </row>
    <row r="1067" spans="1:47" x14ac:dyDescent="0.3">
      <c r="A1067" s="1" t="s">
        <v>1508</v>
      </c>
      <c r="B1067" s="1" t="s">
        <v>1509</v>
      </c>
      <c r="C1067" s="1" t="s">
        <v>1510</v>
      </c>
      <c r="D1067" s="1" t="s">
        <v>1371</v>
      </c>
      <c r="E1067" s="1" t="s">
        <v>61</v>
      </c>
      <c r="F1067" s="1" t="s">
        <v>141</v>
      </c>
      <c r="G1067" s="1" t="s">
        <v>104</v>
      </c>
      <c r="H1067" s="1" t="s">
        <v>52</v>
      </c>
      <c r="I1067" s="2">
        <v>73.28</v>
      </c>
      <c r="J1067" s="2">
        <v>29.89</v>
      </c>
      <c r="K1067" s="2">
        <f t="shared" si="139"/>
        <v>0</v>
      </c>
      <c r="L1067" s="2">
        <f t="shared" si="140"/>
        <v>29.89</v>
      </c>
      <c r="AL1067" s="5" t="str">
        <f t="shared" si="144"/>
        <v/>
      </c>
      <c r="AN1067" s="5" t="str">
        <f t="shared" si="138"/>
        <v/>
      </c>
      <c r="AO1067" s="2">
        <v>0.54</v>
      </c>
      <c r="AP1067" s="5">
        <f t="shared" si="145"/>
        <v>0.54</v>
      </c>
      <c r="AQ1067" s="2">
        <v>0.82</v>
      </c>
      <c r="AR1067" s="2">
        <v>28.53</v>
      </c>
      <c r="AS1067" s="5">
        <f t="shared" si="141"/>
        <v>0</v>
      </c>
      <c r="AT1067" s="11">
        <f t="shared" si="142"/>
        <v>0</v>
      </c>
      <c r="AU1067" s="5">
        <f t="shared" si="143"/>
        <v>0</v>
      </c>
    </row>
    <row r="1068" spans="1:47" x14ac:dyDescent="0.3">
      <c r="A1068" s="1" t="s">
        <v>1508</v>
      </c>
      <c r="B1068" s="1" t="s">
        <v>1509</v>
      </c>
      <c r="C1068" s="1" t="s">
        <v>1510</v>
      </c>
      <c r="D1068" s="1" t="s">
        <v>1371</v>
      </c>
      <c r="E1068" s="1" t="s">
        <v>51</v>
      </c>
      <c r="F1068" s="1" t="s">
        <v>141</v>
      </c>
      <c r="G1068" s="1" t="s">
        <v>104</v>
      </c>
      <c r="H1068" s="1" t="s">
        <v>52</v>
      </c>
      <c r="I1068" s="2">
        <v>73.28</v>
      </c>
      <c r="J1068" s="2">
        <v>40.67</v>
      </c>
      <c r="K1068" s="2">
        <f t="shared" si="139"/>
        <v>7.74</v>
      </c>
      <c r="L1068" s="2">
        <f t="shared" si="140"/>
        <v>32.26</v>
      </c>
      <c r="P1068" s="6">
        <v>0.62</v>
      </c>
      <c r="Q1068" s="5">
        <v>260.70999999999998</v>
      </c>
      <c r="R1068" s="7">
        <v>4.67</v>
      </c>
      <c r="S1068" s="5">
        <v>1200.19</v>
      </c>
      <c r="T1068" s="8">
        <v>1.1599999999999999</v>
      </c>
      <c r="U1068" s="5">
        <v>89.32</v>
      </c>
      <c r="Z1068" s="9">
        <v>1.29</v>
      </c>
      <c r="AA1068" s="5">
        <v>39.99</v>
      </c>
      <c r="AL1068" s="5" t="str">
        <f t="shared" si="144"/>
        <v/>
      </c>
      <c r="AN1068" s="5" t="str">
        <f t="shared" si="138"/>
        <v/>
      </c>
      <c r="AO1068" s="2">
        <v>1.1100000000000001</v>
      </c>
      <c r="AP1068" s="5">
        <f t="shared" si="145"/>
        <v>1.1100000000000001</v>
      </c>
      <c r="AQ1068" s="2">
        <v>1.66</v>
      </c>
      <c r="AR1068" s="2">
        <v>29.49</v>
      </c>
      <c r="AS1068" s="5">
        <f t="shared" si="141"/>
        <v>1590.21</v>
      </c>
      <c r="AT1068" s="11">
        <f t="shared" si="142"/>
        <v>7.371892961982876E-2</v>
      </c>
      <c r="AU1068" s="5">
        <f t="shared" si="143"/>
        <v>73.718929619828771</v>
      </c>
    </row>
    <row r="1069" spans="1:47" x14ac:dyDescent="0.3">
      <c r="A1069" s="1" t="s">
        <v>1511</v>
      </c>
      <c r="B1069" s="1" t="s">
        <v>1512</v>
      </c>
      <c r="C1069" s="1" t="s">
        <v>1513</v>
      </c>
      <c r="D1069" s="1" t="s">
        <v>316</v>
      </c>
      <c r="E1069" s="1" t="s">
        <v>63</v>
      </c>
      <c r="F1069" s="1" t="s">
        <v>141</v>
      </c>
      <c r="G1069" s="1" t="s">
        <v>104</v>
      </c>
      <c r="H1069" s="1" t="s">
        <v>52</v>
      </c>
      <c r="I1069" s="2">
        <v>24.03</v>
      </c>
      <c r="J1069" s="2">
        <v>16.23</v>
      </c>
      <c r="K1069" s="2">
        <f t="shared" si="139"/>
        <v>2.27</v>
      </c>
      <c r="L1069" s="2">
        <f t="shared" si="140"/>
        <v>13.97</v>
      </c>
      <c r="P1069" s="6">
        <v>7.0000000000000007E-2</v>
      </c>
      <c r="Q1069" s="5">
        <v>29.434999999999999</v>
      </c>
      <c r="Z1069" s="9">
        <v>2.2000000000000002</v>
      </c>
      <c r="AA1069" s="5">
        <v>68.2</v>
      </c>
      <c r="AL1069" s="5" t="str">
        <f t="shared" si="144"/>
        <v/>
      </c>
      <c r="AN1069" s="5" t="str">
        <f t="shared" si="138"/>
        <v/>
      </c>
      <c r="AO1069" s="2">
        <v>0.73</v>
      </c>
      <c r="AP1069" s="5">
        <f t="shared" si="145"/>
        <v>0.73</v>
      </c>
      <c r="AQ1069" s="2">
        <v>0.68</v>
      </c>
      <c r="AR1069" s="2">
        <v>12.56</v>
      </c>
      <c r="AS1069" s="5">
        <f t="shared" si="141"/>
        <v>97.635000000000005</v>
      </c>
      <c r="AT1069" s="11">
        <f t="shared" si="142"/>
        <v>4.5261617606680762E-3</v>
      </c>
      <c r="AU1069" s="5">
        <f t="shared" si="143"/>
        <v>4.5261617606680762</v>
      </c>
    </row>
    <row r="1070" spans="1:47" x14ac:dyDescent="0.3">
      <c r="A1070" s="1" t="s">
        <v>1511</v>
      </c>
      <c r="B1070" s="1" t="s">
        <v>1512</v>
      </c>
      <c r="C1070" s="1" t="s">
        <v>1513</v>
      </c>
      <c r="D1070" s="1" t="s">
        <v>316</v>
      </c>
      <c r="E1070" s="1" t="s">
        <v>102</v>
      </c>
      <c r="F1070" s="1" t="s">
        <v>141</v>
      </c>
      <c r="G1070" s="1" t="s">
        <v>104</v>
      </c>
      <c r="H1070" s="1" t="s">
        <v>52</v>
      </c>
      <c r="I1070" s="2">
        <v>24.03</v>
      </c>
      <c r="J1070" s="2">
        <v>6.15</v>
      </c>
      <c r="K1070" s="2">
        <f t="shared" si="139"/>
        <v>0</v>
      </c>
      <c r="L1070" s="2">
        <f t="shared" si="140"/>
        <v>6.16</v>
      </c>
      <c r="AL1070" s="5" t="str">
        <f t="shared" si="144"/>
        <v/>
      </c>
      <c r="AN1070" s="5" t="str">
        <f t="shared" si="138"/>
        <v/>
      </c>
      <c r="AO1070" s="2">
        <v>0.71</v>
      </c>
      <c r="AP1070" s="5">
        <f t="shared" si="145"/>
        <v>0.71</v>
      </c>
      <c r="AQ1070" s="2">
        <v>1.04</v>
      </c>
      <c r="AR1070" s="2">
        <v>4.41</v>
      </c>
      <c r="AS1070" s="5">
        <f t="shared" si="141"/>
        <v>0</v>
      </c>
      <c r="AT1070" s="11">
        <f t="shared" si="142"/>
        <v>0</v>
      </c>
      <c r="AU1070" s="5">
        <f t="shared" si="143"/>
        <v>0</v>
      </c>
    </row>
    <row r="1071" spans="1:47" x14ac:dyDescent="0.3">
      <c r="A1071" s="1" t="s">
        <v>1511</v>
      </c>
      <c r="B1071" s="1" t="s">
        <v>1512</v>
      </c>
      <c r="C1071" s="1" t="s">
        <v>1513</v>
      </c>
      <c r="D1071" s="1" t="s">
        <v>316</v>
      </c>
      <c r="E1071" s="1" t="s">
        <v>61</v>
      </c>
      <c r="F1071" s="1" t="s">
        <v>141</v>
      </c>
      <c r="G1071" s="1" t="s">
        <v>104</v>
      </c>
      <c r="H1071" s="1" t="s">
        <v>52</v>
      </c>
      <c r="I1071" s="2">
        <v>24.03</v>
      </c>
      <c r="J1071" s="2">
        <v>0.25</v>
      </c>
      <c r="K1071" s="2">
        <f t="shared" si="139"/>
        <v>0</v>
      </c>
      <c r="L1071" s="2">
        <f t="shared" si="140"/>
        <v>0.25</v>
      </c>
      <c r="AL1071" s="5" t="str">
        <f t="shared" si="144"/>
        <v/>
      </c>
      <c r="AN1071" s="5" t="str">
        <f t="shared" si="138"/>
        <v/>
      </c>
      <c r="AO1071" s="2">
        <v>0.06</v>
      </c>
      <c r="AP1071" s="5">
        <f t="shared" si="145"/>
        <v>0.06</v>
      </c>
      <c r="AQ1071" s="2">
        <v>0.16</v>
      </c>
      <c r="AR1071" s="2">
        <v>0.03</v>
      </c>
      <c r="AS1071" s="5">
        <f t="shared" si="141"/>
        <v>0</v>
      </c>
      <c r="AT1071" s="11">
        <f t="shared" si="142"/>
        <v>0</v>
      </c>
      <c r="AU1071" s="5">
        <f t="shared" si="143"/>
        <v>0</v>
      </c>
    </row>
    <row r="1072" spans="1:47" x14ac:dyDescent="0.3">
      <c r="A1072" s="1" t="s">
        <v>1514</v>
      </c>
      <c r="B1072" s="1" t="s">
        <v>1330</v>
      </c>
      <c r="C1072" s="1" t="s">
        <v>528</v>
      </c>
      <c r="D1072" s="1" t="s">
        <v>1331</v>
      </c>
      <c r="E1072" s="1" t="s">
        <v>60</v>
      </c>
      <c r="F1072" s="1" t="s">
        <v>141</v>
      </c>
      <c r="G1072" s="1" t="s">
        <v>104</v>
      </c>
      <c r="H1072" s="1" t="s">
        <v>52</v>
      </c>
      <c r="I1072" s="2">
        <v>6.14</v>
      </c>
      <c r="J1072" s="2">
        <v>4.7300000000000004</v>
      </c>
      <c r="K1072" s="2">
        <f t="shared" si="139"/>
        <v>0</v>
      </c>
      <c r="L1072" s="2">
        <f t="shared" si="140"/>
        <v>4.7299999999999995</v>
      </c>
      <c r="AL1072" s="5" t="str">
        <f t="shared" si="144"/>
        <v/>
      </c>
      <c r="AN1072" s="5" t="str">
        <f t="shared" si="138"/>
        <v/>
      </c>
      <c r="AO1072" s="2">
        <v>0.19</v>
      </c>
      <c r="AP1072" s="5">
        <f t="shared" si="145"/>
        <v>0.19</v>
      </c>
      <c r="AQ1072" s="2">
        <v>0.32</v>
      </c>
      <c r="AR1072" s="2">
        <v>4.22</v>
      </c>
      <c r="AS1072" s="5">
        <f t="shared" si="141"/>
        <v>0</v>
      </c>
      <c r="AT1072" s="11">
        <f t="shared" si="142"/>
        <v>0</v>
      </c>
      <c r="AU1072" s="5">
        <f t="shared" si="143"/>
        <v>0</v>
      </c>
    </row>
    <row r="1073" spans="1:47" x14ac:dyDescent="0.3">
      <c r="A1073" s="1" t="s">
        <v>1515</v>
      </c>
      <c r="B1073" s="1" t="s">
        <v>1462</v>
      </c>
      <c r="C1073" s="1" t="s">
        <v>1463</v>
      </c>
      <c r="D1073" s="1" t="s">
        <v>316</v>
      </c>
      <c r="E1073" s="1" t="s">
        <v>71</v>
      </c>
      <c r="F1073" s="1" t="s">
        <v>141</v>
      </c>
      <c r="G1073" s="1" t="s">
        <v>104</v>
      </c>
      <c r="H1073" s="1" t="s">
        <v>52</v>
      </c>
      <c r="I1073" s="2">
        <v>75.38</v>
      </c>
      <c r="J1073" s="2">
        <v>30.89</v>
      </c>
      <c r="K1073" s="2">
        <f t="shared" si="139"/>
        <v>29.29</v>
      </c>
      <c r="L1073" s="2">
        <f t="shared" si="140"/>
        <v>1.59</v>
      </c>
      <c r="P1073" s="6">
        <v>10.76</v>
      </c>
      <c r="Q1073" s="5">
        <v>4524.58</v>
      </c>
      <c r="R1073" s="7">
        <v>18.53</v>
      </c>
      <c r="S1073" s="5">
        <v>4762.21</v>
      </c>
      <c r="AL1073" s="5" t="str">
        <f t="shared" si="144"/>
        <v/>
      </c>
      <c r="AN1073" s="5" t="str">
        <f t="shared" si="138"/>
        <v/>
      </c>
      <c r="AP1073" s="5" t="str">
        <f t="shared" si="145"/>
        <v/>
      </c>
      <c r="AR1073" s="2">
        <v>1.59</v>
      </c>
      <c r="AS1073" s="5">
        <f t="shared" si="141"/>
        <v>9286.7900000000009</v>
      </c>
      <c r="AT1073" s="11">
        <f t="shared" si="142"/>
        <v>0.43051686154918511</v>
      </c>
      <c r="AU1073" s="5">
        <f t="shared" si="143"/>
        <v>430.51686154918508</v>
      </c>
    </row>
    <row r="1074" spans="1:47" x14ac:dyDescent="0.3">
      <c r="A1074" s="1" t="s">
        <v>1515</v>
      </c>
      <c r="B1074" s="1" t="s">
        <v>1462</v>
      </c>
      <c r="C1074" s="1" t="s">
        <v>1463</v>
      </c>
      <c r="D1074" s="1" t="s">
        <v>316</v>
      </c>
      <c r="E1074" s="1" t="s">
        <v>62</v>
      </c>
      <c r="F1074" s="1" t="s">
        <v>141</v>
      </c>
      <c r="G1074" s="1" t="s">
        <v>104</v>
      </c>
      <c r="H1074" s="1" t="s">
        <v>52</v>
      </c>
      <c r="I1074" s="2">
        <v>75.38</v>
      </c>
      <c r="J1074" s="2">
        <v>41.71</v>
      </c>
      <c r="K1074" s="2">
        <f t="shared" si="139"/>
        <v>32.25</v>
      </c>
      <c r="L1074" s="2">
        <f t="shared" si="140"/>
        <v>7.74</v>
      </c>
      <c r="P1074" s="6">
        <v>4.71</v>
      </c>
      <c r="Q1074" s="5">
        <v>1980.5550000000001</v>
      </c>
      <c r="R1074" s="7">
        <v>26.72</v>
      </c>
      <c r="S1074" s="5">
        <v>6867.04</v>
      </c>
      <c r="T1074" s="8">
        <v>0.82</v>
      </c>
      <c r="U1074" s="5">
        <v>63.139999999999993</v>
      </c>
      <c r="AL1074" s="5" t="str">
        <f t="shared" si="144"/>
        <v/>
      </c>
      <c r="AN1074" s="5" t="str">
        <f t="shared" si="138"/>
        <v/>
      </c>
      <c r="AP1074" s="5" t="str">
        <f t="shared" si="145"/>
        <v/>
      </c>
      <c r="AR1074" s="2">
        <v>7.74</v>
      </c>
      <c r="AS1074" s="5">
        <f t="shared" si="141"/>
        <v>8910.7349999999988</v>
      </c>
      <c r="AT1074" s="11">
        <f t="shared" si="142"/>
        <v>0.4130837099036887</v>
      </c>
      <c r="AU1074" s="5">
        <f t="shared" si="143"/>
        <v>413.08370990368871</v>
      </c>
    </row>
    <row r="1075" spans="1:47" x14ac:dyDescent="0.3">
      <c r="A1075" s="1" t="s">
        <v>1516</v>
      </c>
      <c r="B1075" s="1" t="s">
        <v>1517</v>
      </c>
      <c r="C1075" s="1" t="s">
        <v>1518</v>
      </c>
      <c r="D1075" s="1" t="s">
        <v>316</v>
      </c>
      <c r="E1075" s="1" t="s">
        <v>71</v>
      </c>
      <c r="F1075" s="1" t="s">
        <v>141</v>
      </c>
      <c r="G1075" s="1" t="s">
        <v>104</v>
      </c>
      <c r="H1075" s="1" t="s">
        <v>52</v>
      </c>
      <c r="I1075" s="2">
        <v>5.52</v>
      </c>
      <c r="J1075" s="2">
        <v>4.3899999999999997</v>
      </c>
      <c r="K1075" s="2">
        <f t="shared" si="139"/>
        <v>3.49</v>
      </c>
      <c r="L1075" s="2">
        <f t="shared" si="140"/>
        <v>0.9</v>
      </c>
      <c r="Z1075" s="9">
        <v>3.49</v>
      </c>
      <c r="AA1075" s="5">
        <v>108.19</v>
      </c>
      <c r="AL1075" s="5" t="str">
        <f t="shared" si="144"/>
        <v/>
      </c>
      <c r="AN1075" s="5" t="str">
        <f t="shared" si="138"/>
        <v/>
      </c>
      <c r="AP1075" s="5" t="str">
        <f t="shared" si="145"/>
        <v/>
      </c>
      <c r="AR1075" s="2">
        <v>0.9</v>
      </c>
      <c r="AS1075" s="5">
        <f t="shared" si="141"/>
        <v>108.19</v>
      </c>
      <c r="AT1075" s="11">
        <f t="shared" si="142"/>
        <v>5.0154702810127436E-3</v>
      </c>
      <c r="AU1075" s="5">
        <f t="shared" si="143"/>
        <v>5.0154702810127443</v>
      </c>
    </row>
    <row r="1076" spans="1:47" x14ac:dyDescent="0.3">
      <c r="A1076" s="1" t="s">
        <v>1519</v>
      </c>
      <c r="B1076" s="1" t="s">
        <v>1520</v>
      </c>
      <c r="C1076" s="1" t="s">
        <v>1521</v>
      </c>
      <c r="D1076" s="1" t="s">
        <v>316</v>
      </c>
      <c r="E1076" s="1" t="s">
        <v>71</v>
      </c>
      <c r="F1076" s="1" t="s">
        <v>141</v>
      </c>
      <c r="G1076" s="1" t="s">
        <v>104</v>
      </c>
      <c r="H1076" s="1" t="s">
        <v>52</v>
      </c>
      <c r="I1076" s="2">
        <v>4.4800000000000004</v>
      </c>
      <c r="J1076" s="2">
        <v>4.21</v>
      </c>
      <c r="K1076" s="2">
        <f t="shared" si="139"/>
        <v>2.52</v>
      </c>
      <c r="L1076" s="2">
        <f t="shared" si="140"/>
        <v>1.7</v>
      </c>
      <c r="R1076" s="7">
        <v>0.04</v>
      </c>
      <c r="S1076" s="5">
        <v>10.28</v>
      </c>
      <c r="Z1076" s="9">
        <v>2.48</v>
      </c>
      <c r="AA1076" s="5">
        <v>76.88</v>
      </c>
      <c r="AL1076" s="5" t="str">
        <f t="shared" si="144"/>
        <v/>
      </c>
      <c r="AN1076" s="5" t="str">
        <f t="shared" si="138"/>
        <v/>
      </c>
      <c r="AP1076" s="5" t="str">
        <f t="shared" si="145"/>
        <v/>
      </c>
      <c r="AR1076" s="2">
        <v>1.7</v>
      </c>
      <c r="AS1076" s="5">
        <f t="shared" si="141"/>
        <v>87.16</v>
      </c>
      <c r="AT1076" s="11">
        <f t="shared" si="142"/>
        <v>4.0405618790375327E-3</v>
      </c>
      <c r="AU1076" s="5">
        <f t="shared" si="143"/>
        <v>4.0405618790375328</v>
      </c>
    </row>
    <row r="1077" spans="1:47" x14ac:dyDescent="0.3">
      <c r="A1077" s="1" t="s">
        <v>1522</v>
      </c>
      <c r="B1077" s="1" t="s">
        <v>1523</v>
      </c>
      <c r="C1077" s="1" t="s">
        <v>1524</v>
      </c>
      <c r="D1077" s="1" t="s">
        <v>316</v>
      </c>
      <c r="E1077" s="1" t="s">
        <v>74</v>
      </c>
      <c r="F1077" s="1" t="s">
        <v>141</v>
      </c>
      <c r="G1077" s="1" t="s">
        <v>104</v>
      </c>
      <c r="H1077" s="1" t="s">
        <v>52</v>
      </c>
      <c r="I1077" s="2">
        <v>38.86</v>
      </c>
      <c r="J1077" s="2">
        <v>34.75</v>
      </c>
      <c r="K1077" s="2">
        <f t="shared" si="139"/>
        <v>3.83</v>
      </c>
      <c r="L1077" s="2">
        <f t="shared" si="140"/>
        <v>30.92</v>
      </c>
      <c r="P1077" s="6">
        <v>0.04</v>
      </c>
      <c r="Q1077" s="5">
        <v>16.82</v>
      </c>
      <c r="R1077" s="7">
        <v>0.04</v>
      </c>
      <c r="S1077" s="5">
        <v>10.28</v>
      </c>
      <c r="Z1077" s="9">
        <v>3.75</v>
      </c>
      <c r="AA1077" s="5">
        <v>116.25</v>
      </c>
      <c r="AL1077" s="5" t="str">
        <f t="shared" si="144"/>
        <v/>
      </c>
      <c r="AN1077" s="5" t="str">
        <f t="shared" si="138"/>
        <v/>
      </c>
      <c r="AP1077" s="5" t="str">
        <f t="shared" si="145"/>
        <v/>
      </c>
      <c r="AR1077" s="2">
        <v>30.92</v>
      </c>
      <c r="AS1077" s="5">
        <f t="shared" si="141"/>
        <v>143.35</v>
      </c>
      <c r="AT1077" s="11">
        <f t="shared" si="142"/>
        <v>6.6454169958700135E-3</v>
      </c>
      <c r="AU1077" s="5">
        <f t="shared" si="143"/>
        <v>6.6454169958700131</v>
      </c>
    </row>
    <row r="1078" spans="1:47" x14ac:dyDescent="0.3">
      <c r="A1078" s="1" t="s">
        <v>1525</v>
      </c>
      <c r="B1078" s="1" t="s">
        <v>1526</v>
      </c>
      <c r="C1078" s="1" t="s">
        <v>1527</v>
      </c>
      <c r="D1078" s="1" t="s">
        <v>1528</v>
      </c>
      <c r="E1078" s="1" t="s">
        <v>85</v>
      </c>
      <c r="F1078" s="1" t="s">
        <v>141</v>
      </c>
      <c r="G1078" s="1" t="s">
        <v>104</v>
      </c>
      <c r="H1078" s="1" t="s">
        <v>52</v>
      </c>
      <c r="I1078" s="2">
        <v>99.71</v>
      </c>
      <c r="J1078" s="2">
        <v>16.97</v>
      </c>
      <c r="K1078" s="2">
        <f t="shared" si="139"/>
        <v>0</v>
      </c>
      <c r="L1078" s="2">
        <f t="shared" si="140"/>
        <v>16.97</v>
      </c>
      <c r="AL1078" s="5" t="str">
        <f t="shared" si="144"/>
        <v/>
      </c>
      <c r="AN1078" s="5" t="str">
        <f t="shared" si="138"/>
        <v/>
      </c>
      <c r="AP1078" s="5" t="str">
        <f t="shared" si="145"/>
        <v/>
      </c>
      <c r="AR1078" s="2">
        <v>16.97</v>
      </c>
      <c r="AS1078" s="5">
        <f t="shared" si="141"/>
        <v>0</v>
      </c>
      <c r="AT1078" s="11">
        <f t="shared" si="142"/>
        <v>0</v>
      </c>
      <c r="AU1078" s="5">
        <f t="shared" si="143"/>
        <v>0</v>
      </c>
    </row>
    <row r="1079" spans="1:47" x14ac:dyDescent="0.3">
      <c r="A1079" s="1" t="s">
        <v>1525</v>
      </c>
      <c r="B1079" s="1" t="s">
        <v>1526</v>
      </c>
      <c r="C1079" s="1" t="s">
        <v>1527</v>
      </c>
      <c r="D1079" s="1" t="s">
        <v>1528</v>
      </c>
      <c r="E1079" s="1" t="s">
        <v>86</v>
      </c>
      <c r="F1079" s="1" t="s">
        <v>141</v>
      </c>
      <c r="G1079" s="1" t="s">
        <v>104</v>
      </c>
      <c r="H1079" s="1" t="s">
        <v>52</v>
      </c>
      <c r="I1079" s="2">
        <v>99.71</v>
      </c>
      <c r="J1079" s="2">
        <v>16.89</v>
      </c>
      <c r="K1079" s="2">
        <f t="shared" si="139"/>
        <v>0</v>
      </c>
      <c r="L1079" s="2">
        <f t="shared" si="140"/>
        <v>16.89</v>
      </c>
      <c r="AL1079" s="5" t="str">
        <f t="shared" si="144"/>
        <v/>
      </c>
      <c r="AN1079" s="5" t="str">
        <f t="shared" si="138"/>
        <v/>
      </c>
      <c r="AP1079" s="5" t="str">
        <f t="shared" si="145"/>
        <v/>
      </c>
      <c r="AR1079" s="2">
        <v>16.89</v>
      </c>
      <c r="AS1079" s="5">
        <f t="shared" si="141"/>
        <v>0</v>
      </c>
      <c r="AT1079" s="11">
        <f t="shared" si="142"/>
        <v>0</v>
      </c>
      <c r="AU1079" s="5">
        <f t="shared" si="143"/>
        <v>0</v>
      </c>
    </row>
    <row r="1080" spans="1:47" x14ac:dyDescent="0.3">
      <c r="A1080" s="1" t="s">
        <v>1525</v>
      </c>
      <c r="B1080" s="1" t="s">
        <v>1526</v>
      </c>
      <c r="C1080" s="1" t="s">
        <v>1527</v>
      </c>
      <c r="D1080" s="1" t="s">
        <v>1528</v>
      </c>
      <c r="E1080" s="1" t="s">
        <v>66</v>
      </c>
      <c r="F1080" s="1" t="s">
        <v>141</v>
      </c>
      <c r="G1080" s="1" t="s">
        <v>104</v>
      </c>
      <c r="H1080" s="1" t="s">
        <v>52</v>
      </c>
      <c r="I1080" s="2">
        <v>99.71</v>
      </c>
      <c r="J1080" s="2">
        <v>18.52</v>
      </c>
      <c r="K1080" s="2">
        <f t="shared" si="139"/>
        <v>0</v>
      </c>
      <c r="L1080" s="2">
        <f t="shared" si="140"/>
        <v>18.52</v>
      </c>
      <c r="AL1080" s="5" t="str">
        <f t="shared" si="144"/>
        <v/>
      </c>
      <c r="AN1080" s="5" t="str">
        <f t="shared" si="138"/>
        <v/>
      </c>
      <c r="AP1080" s="5" t="str">
        <f t="shared" si="145"/>
        <v/>
      </c>
      <c r="AR1080" s="2">
        <v>18.52</v>
      </c>
      <c r="AS1080" s="5">
        <f t="shared" si="141"/>
        <v>0</v>
      </c>
      <c r="AT1080" s="11">
        <f t="shared" si="142"/>
        <v>0</v>
      </c>
      <c r="AU1080" s="5">
        <f t="shared" si="143"/>
        <v>0</v>
      </c>
    </row>
    <row r="1081" spans="1:47" x14ac:dyDescent="0.3">
      <c r="A1081" s="1" t="s">
        <v>1525</v>
      </c>
      <c r="B1081" s="1" t="s">
        <v>1526</v>
      </c>
      <c r="C1081" s="1" t="s">
        <v>1527</v>
      </c>
      <c r="D1081" s="1" t="s">
        <v>1528</v>
      </c>
      <c r="E1081" s="1" t="s">
        <v>64</v>
      </c>
      <c r="F1081" s="1" t="s">
        <v>141</v>
      </c>
      <c r="G1081" s="1" t="s">
        <v>104</v>
      </c>
      <c r="H1081" s="1" t="s">
        <v>52</v>
      </c>
      <c r="I1081" s="2">
        <v>99.71</v>
      </c>
      <c r="J1081" s="2">
        <v>17.57</v>
      </c>
      <c r="K1081" s="2">
        <f t="shared" si="139"/>
        <v>0</v>
      </c>
      <c r="L1081" s="2">
        <f t="shared" si="140"/>
        <v>17.57</v>
      </c>
      <c r="AL1081" s="5" t="str">
        <f t="shared" si="144"/>
        <v/>
      </c>
      <c r="AN1081" s="5" t="str">
        <f t="shared" si="138"/>
        <v/>
      </c>
      <c r="AP1081" s="5" t="str">
        <f t="shared" si="145"/>
        <v/>
      </c>
      <c r="AR1081" s="2">
        <v>17.57</v>
      </c>
      <c r="AS1081" s="5">
        <f t="shared" si="141"/>
        <v>0</v>
      </c>
      <c r="AT1081" s="11">
        <f t="shared" si="142"/>
        <v>0</v>
      </c>
      <c r="AU1081" s="5">
        <f t="shared" si="143"/>
        <v>0</v>
      </c>
    </row>
    <row r="1082" spans="1:47" x14ac:dyDescent="0.3">
      <c r="A1082" s="1" t="s">
        <v>1525</v>
      </c>
      <c r="B1082" s="1" t="s">
        <v>1526</v>
      </c>
      <c r="C1082" s="1" t="s">
        <v>1527</v>
      </c>
      <c r="D1082" s="1" t="s">
        <v>1528</v>
      </c>
      <c r="E1082" s="1" t="s">
        <v>102</v>
      </c>
      <c r="F1082" s="1" t="s">
        <v>141</v>
      </c>
      <c r="G1082" s="1" t="s">
        <v>104</v>
      </c>
      <c r="H1082" s="1" t="s">
        <v>52</v>
      </c>
      <c r="I1082" s="2">
        <v>99.71</v>
      </c>
      <c r="J1082" s="2">
        <v>15.61</v>
      </c>
      <c r="K1082" s="2">
        <f t="shared" si="139"/>
        <v>0.26</v>
      </c>
      <c r="L1082" s="2">
        <f t="shared" si="140"/>
        <v>15.34</v>
      </c>
      <c r="R1082" s="7">
        <v>0.03</v>
      </c>
      <c r="S1082" s="5">
        <v>7.71</v>
      </c>
      <c r="Z1082" s="9">
        <v>0.23</v>
      </c>
      <c r="AA1082" s="5">
        <v>7.13</v>
      </c>
      <c r="AL1082" s="5" t="str">
        <f t="shared" si="144"/>
        <v/>
      </c>
      <c r="AN1082" s="5" t="str">
        <f t="shared" si="138"/>
        <v/>
      </c>
      <c r="AO1082" s="2">
        <v>0.27</v>
      </c>
      <c r="AP1082" s="5">
        <f t="shared" si="145"/>
        <v>0.27</v>
      </c>
      <c r="AQ1082" s="2">
        <v>0.34</v>
      </c>
      <c r="AR1082" s="2">
        <v>14.73</v>
      </c>
      <c r="AS1082" s="5">
        <f t="shared" si="141"/>
        <v>14.84</v>
      </c>
      <c r="AT1082" s="11">
        <f t="shared" si="142"/>
        <v>6.8795248146990575E-4</v>
      </c>
      <c r="AU1082" s="5">
        <f t="shared" si="143"/>
        <v>0.68795248146990573</v>
      </c>
    </row>
    <row r="1083" spans="1:47" x14ac:dyDescent="0.3">
      <c r="A1083" s="1" t="s">
        <v>1525</v>
      </c>
      <c r="B1083" s="1" t="s">
        <v>1526</v>
      </c>
      <c r="C1083" s="1" t="s">
        <v>1527</v>
      </c>
      <c r="D1083" s="1" t="s">
        <v>1528</v>
      </c>
      <c r="E1083" s="1" t="s">
        <v>61</v>
      </c>
      <c r="F1083" s="1" t="s">
        <v>141</v>
      </c>
      <c r="G1083" s="1" t="s">
        <v>104</v>
      </c>
      <c r="H1083" s="1" t="s">
        <v>52</v>
      </c>
      <c r="I1083" s="2">
        <v>99.71</v>
      </c>
      <c r="J1083" s="2">
        <v>12.79</v>
      </c>
      <c r="K1083" s="2">
        <f t="shared" si="139"/>
        <v>0</v>
      </c>
      <c r="L1083" s="2">
        <f t="shared" si="140"/>
        <v>12.790000000000001</v>
      </c>
      <c r="AL1083" s="5" t="str">
        <f t="shared" si="144"/>
        <v/>
      </c>
      <c r="AN1083" s="5" t="str">
        <f t="shared" si="138"/>
        <v/>
      </c>
      <c r="AO1083" s="2">
        <v>0.17</v>
      </c>
      <c r="AP1083" s="5">
        <f t="shared" si="145"/>
        <v>0.17</v>
      </c>
      <c r="AQ1083" s="2">
        <v>0.16</v>
      </c>
      <c r="AR1083" s="2">
        <v>12.46</v>
      </c>
      <c r="AS1083" s="5">
        <f t="shared" si="141"/>
        <v>0</v>
      </c>
      <c r="AT1083" s="11">
        <f t="shared" si="142"/>
        <v>0</v>
      </c>
      <c r="AU1083" s="5">
        <f t="shared" si="143"/>
        <v>0</v>
      </c>
    </row>
    <row r="1084" spans="1:47" x14ac:dyDescent="0.3">
      <c r="A1084" s="1" t="s">
        <v>1529</v>
      </c>
      <c r="B1084" s="1" t="s">
        <v>1530</v>
      </c>
      <c r="C1084" s="1" t="s">
        <v>1531</v>
      </c>
      <c r="D1084" s="1" t="s">
        <v>316</v>
      </c>
      <c r="E1084" s="1" t="s">
        <v>65</v>
      </c>
      <c r="F1084" s="1" t="s">
        <v>141</v>
      </c>
      <c r="G1084" s="1" t="s">
        <v>104</v>
      </c>
      <c r="H1084" s="1" t="s">
        <v>52</v>
      </c>
      <c r="I1084" s="2">
        <v>12.36</v>
      </c>
      <c r="J1084" s="2">
        <v>7.63</v>
      </c>
      <c r="K1084" s="2">
        <f t="shared" si="139"/>
        <v>0.04</v>
      </c>
      <c r="L1084" s="2">
        <f t="shared" si="140"/>
        <v>7.59</v>
      </c>
      <c r="T1084" s="8">
        <v>0.01</v>
      </c>
      <c r="U1084" s="5">
        <v>0.77</v>
      </c>
      <c r="Z1084" s="9">
        <v>0.03</v>
      </c>
      <c r="AA1084" s="5">
        <v>0.92999999999999994</v>
      </c>
      <c r="AL1084" s="5" t="str">
        <f t="shared" si="144"/>
        <v/>
      </c>
      <c r="AN1084" s="5" t="str">
        <f t="shared" si="138"/>
        <v/>
      </c>
      <c r="AP1084" s="5" t="str">
        <f t="shared" si="145"/>
        <v/>
      </c>
      <c r="AR1084" s="2">
        <v>7.59</v>
      </c>
      <c r="AS1084" s="5">
        <f t="shared" si="141"/>
        <v>1.7</v>
      </c>
      <c r="AT1084" s="11">
        <f t="shared" si="142"/>
        <v>7.8808572675123978E-5</v>
      </c>
      <c r="AU1084" s="5">
        <f t="shared" si="143"/>
        <v>7.8808572675123978E-2</v>
      </c>
    </row>
    <row r="1085" spans="1:47" x14ac:dyDescent="0.3">
      <c r="A1085" s="1" t="s">
        <v>1529</v>
      </c>
      <c r="B1085" s="1" t="s">
        <v>1530</v>
      </c>
      <c r="C1085" s="1" t="s">
        <v>1531</v>
      </c>
      <c r="D1085" s="1" t="s">
        <v>316</v>
      </c>
      <c r="E1085" s="1" t="s">
        <v>63</v>
      </c>
      <c r="F1085" s="1" t="s">
        <v>141</v>
      </c>
      <c r="G1085" s="1" t="s">
        <v>104</v>
      </c>
      <c r="H1085" s="1" t="s">
        <v>52</v>
      </c>
      <c r="I1085" s="2">
        <v>12.36</v>
      </c>
      <c r="J1085" s="2">
        <v>1.64</v>
      </c>
      <c r="K1085" s="2">
        <f t="shared" si="139"/>
        <v>0.31</v>
      </c>
      <c r="L1085" s="2">
        <f t="shared" si="140"/>
        <v>1.33</v>
      </c>
      <c r="T1085" s="8">
        <v>0.01</v>
      </c>
      <c r="U1085" s="5">
        <v>0.77</v>
      </c>
      <c r="Z1085" s="9">
        <v>0.3</v>
      </c>
      <c r="AA1085" s="5">
        <v>9.2999999999999989</v>
      </c>
      <c r="AL1085" s="5" t="str">
        <f t="shared" si="144"/>
        <v/>
      </c>
      <c r="AN1085" s="5" t="str">
        <f t="shared" si="138"/>
        <v/>
      </c>
      <c r="AP1085" s="5" t="str">
        <f t="shared" si="145"/>
        <v/>
      </c>
      <c r="AR1085" s="2">
        <v>1.33</v>
      </c>
      <c r="AS1085" s="5">
        <f t="shared" si="141"/>
        <v>10.069999999999999</v>
      </c>
      <c r="AT1085" s="11">
        <f t="shared" si="142"/>
        <v>4.6682489814029311E-4</v>
      </c>
      <c r="AU1085" s="5">
        <f t="shared" si="143"/>
        <v>0.4668248981402931</v>
      </c>
    </row>
    <row r="1086" spans="1:47" x14ac:dyDescent="0.3">
      <c r="A1086" s="1" t="s">
        <v>1529</v>
      </c>
      <c r="B1086" s="1" t="s">
        <v>1530</v>
      </c>
      <c r="C1086" s="1" t="s">
        <v>1531</v>
      </c>
      <c r="D1086" s="1" t="s">
        <v>316</v>
      </c>
      <c r="E1086" s="1" t="s">
        <v>102</v>
      </c>
      <c r="F1086" s="1" t="s">
        <v>141</v>
      </c>
      <c r="G1086" s="1" t="s">
        <v>104</v>
      </c>
      <c r="H1086" s="1" t="s">
        <v>52</v>
      </c>
      <c r="I1086" s="2">
        <v>12.36</v>
      </c>
      <c r="J1086" s="2">
        <v>3.08</v>
      </c>
      <c r="K1086" s="2">
        <f t="shared" si="139"/>
        <v>1.33</v>
      </c>
      <c r="L1086" s="2">
        <f t="shared" si="140"/>
        <v>1.76</v>
      </c>
      <c r="T1086" s="8">
        <v>0.04</v>
      </c>
      <c r="U1086" s="5">
        <v>3.08</v>
      </c>
      <c r="Z1086" s="9">
        <v>1.29</v>
      </c>
      <c r="AA1086" s="5">
        <v>39.99</v>
      </c>
      <c r="AL1086" s="5" t="str">
        <f t="shared" si="144"/>
        <v/>
      </c>
      <c r="AN1086" s="5" t="str">
        <f t="shared" ref="AN1086:AN1149" si="146">IF(AM1086&gt;0,AM1086*$AN$1,"")</f>
        <v/>
      </c>
      <c r="AP1086" s="5" t="str">
        <f t="shared" si="145"/>
        <v/>
      </c>
      <c r="AR1086" s="2">
        <v>1.76</v>
      </c>
      <c r="AS1086" s="5">
        <f t="shared" si="141"/>
        <v>43.07</v>
      </c>
      <c r="AT1086" s="11">
        <f t="shared" si="142"/>
        <v>1.9966383677162292E-3</v>
      </c>
      <c r="AU1086" s="5">
        <f t="shared" si="143"/>
        <v>1.9966383677162292</v>
      </c>
    </row>
    <row r="1087" spans="1:47" x14ac:dyDescent="0.3">
      <c r="A1087" s="1" t="s">
        <v>1532</v>
      </c>
      <c r="B1087" s="1" t="s">
        <v>1526</v>
      </c>
      <c r="C1087" s="1" t="s">
        <v>1527</v>
      </c>
      <c r="D1087" s="1" t="s">
        <v>1528</v>
      </c>
      <c r="E1087" s="1" t="s">
        <v>63</v>
      </c>
      <c r="F1087" s="1" t="s">
        <v>141</v>
      </c>
      <c r="G1087" s="1" t="s">
        <v>104</v>
      </c>
      <c r="H1087" s="1" t="s">
        <v>52</v>
      </c>
      <c r="I1087" s="2">
        <v>21.98</v>
      </c>
      <c r="J1087" s="2">
        <v>3.93</v>
      </c>
      <c r="K1087" s="2">
        <f t="shared" si="139"/>
        <v>0</v>
      </c>
      <c r="L1087" s="2">
        <f t="shared" si="140"/>
        <v>3.93</v>
      </c>
      <c r="AL1087" s="5" t="str">
        <f t="shared" si="144"/>
        <v/>
      </c>
      <c r="AN1087" s="5" t="str">
        <f t="shared" si="146"/>
        <v/>
      </c>
      <c r="AO1087" s="2">
        <v>0.13</v>
      </c>
      <c r="AP1087" s="5">
        <f t="shared" si="145"/>
        <v>0.13</v>
      </c>
      <c r="AQ1087" s="2">
        <v>0.24</v>
      </c>
      <c r="AR1087" s="2">
        <v>3.56</v>
      </c>
      <c r="AS1087" s="5">
        <f t="shared" si="141"/>
        <v>0</v>
      </c>
      <c r="AT1087" s="11">
        <f t="shared" si="142"/>
        <v>0</v>
      </c>
      <c r="AU1087" s="5">
        <f t="shared" si="143"/>
        <v>0</v>
      </c>
    </row>
    <row r="1088" spans="1:47" x14ac:dyDescent="0.3">
      <c r="A1088" s="1" t="s">
        <v>1532</v>
      </c>
      <c r="B1088" s="1" t="s">
        <v>1526</v>
      </c>
      <c r="C1088" s="1" t="s">
        <v>1527</v>
      </c>
      <c r="D1088" s="1" t="s">
        <v>1528</v>
      </c>
      <c r="E1088" s="1" t="s">
        <v>102</v>
      </c>
      <c r="F1088" s="1" t="s">
        <v>141</v>
      </c>
      <c r="G1088" s="1" t="s">
        <v>104</v>
      </c>
      <c r="H1088" s="1" t="s">
        <v>52</v>
      </c>
      <c r="I1088" s="2">
        <v>21.98</v>
      </c>
      <c r="J1088" s="2">
        <v>18.04</v>
      </c>
      <c r="K1088" s="2">
        <f t="shared" si="139"/>
        <v>0.11</v>
      </c>
      <c r="L1088" s="2">
        <f t="shared" si="140"/>
        <v>17.940000000000001</v>
      </c>
      <c r="R1088" s="7">
        <v>0.02</v>
      </c>
      <c r="S1088" s="5">
        <v>5.14</v>
      </c>
      <c r="T1088" s="8">
        <v>0.01</v>
      </c>
      <c r="U1088" s="5">
        <v>0.77</v>
      </c>
      <c r="Z1088" s="9">
        <v>0.08</v>
      </c>
      <c r="AA1088" s="5">
        <v>2.48</v>
      </c>
      <c r="AL1088" s="5" t="str">
        <f t="shared" si="144"/>
        <v/>
      </c>
      <c r="AN1088" s="5" t="str">
        <f t="shared" si="146"/>
        <v/>
      </c>
      <c r="AO1088" s="2">
        <v>0.45</v>
      </c>
      <c r="AP1088" s="5">
        <f t="shared" si="145"/>
        <v>0.45</v>
      </c>
      <c r="AQ1088" s="2">
        <v>0.78</v>
      </c>
      <c r="AR1088" s="2">
        <v>16.71</v>
      </c>
      <c r="AS1088" s="5">
        <f t="shared" si="141"/>
        <v>8.39</v>
      </c>
      <c r="AT1088" s="11">
        <f t="shared" si="142"/>
        <v>3.8894348514370011E-4</v>
      </c>
      <c r="AU1088" s="5">
        <f t="shared" si="143"/>
        <v>0.38894348514370009</v>
      </c>
    </row>
    <row r="1089" spans="1:47" x14ac:dyDescent="0.3">
      <c r="A1089" s="1" t="s">
        <v>1533</v>
      </c>
      <c r="B1089" s="1" t="s">
        <v>1534</v>
      </c>
      <c r="C1089" s="1" t="s">
        <v>1535</v>
      </c>
      <c r="D1089" s="1" t="s">
        <v>316</v>
      </c>
      <c r="E1089" s="1" t="s">
        <v>63</v>
      </c>
      <c r="F1089" s="1" t="s">
        <v>141</v>
      </c>
      <c r="G1089" s="1" t="s">
        <v>104</v>
      </c>
      <c r="H1089" s="1" t="s">
        <v>52</v>
      </c>
      <c r="I1089" s="2">
        <v>0.62</v>
      </c>
      <c r="J1089" s="2">
        <v>0.62</v>
      </c>
      <c r="K1089" s="2">
        <f t="shared" si="139"/>
        <v>0.34</v>
      </c>
      <c r="L1089" s="2">
        <f t="shared" si="140"/>
        <v>0.27</v>
      </c>
      <c r="P1089" s="6">
        <v>0.01</v>
      </c>
      <c r="Q1089" s="5">
        <v>4.2050000000000001</v>
      </c>
      <c r="Z1089" s="9">
        <v>0.33</v>
      </c>
      <c r="AA1089" s="5">
        <v>10.23</v>
      </c>
      <c r="AL1089" s="5" t="str">
        <f t="shared" si="144"/>
        <v/>
      </c>
      <c r="AN1089" s="5" t="str">
        <f t="shared" si="146"/>
        <v/>
      </c>
      <c r="AP1089" s="5" t="str">
        <f t="shared" si="145"/>
        <v/>
      </c>
      <c r="AR1089" s="2">
        <v>0.27</v>
      </c>
      <c r="AS1089" s="5">
        <f t="shared" si="141"/>
        <v>14.435</v>
      </c>
      <c r="AT1089" s="11">
        <f t="shared" si="142"/>
        <v>6.6917749797965563E-4</v>
      </c>
      <c r="AU1089" s="5">
        <f t="shared" si="143"/>
        <v>0.66917749797965564</v>
      </c>
    </row>
    <row r="1090" spans="1:47" x14ac:dyDescent="0.3">
      <c r="A1090" s="1" t="s">
        <v>1536</v>
      </c>
      <c r="B1090" s="1" t="s">
        <v>1530</v>
      </c>
      <c r="C1090" s="1" t="s">
        <v>1531</v>
      </c>
      <c r="D1090" s="1" t="s">
        <v>316</v>
      </c>
      <c r="E1090" s="1" t="s">
        <v>74</v>
      </c>
      <c r="F1090" s="1" t="s">
        <v>141</v>
      </c>
      <c r="G1090" s="1" t="s">
        <v>104</v>
      </c>
      <c r="H1090" s="1" t="s">
        <v>52</v>
      </c>
      <c r="I1090" s="2">
        <v>4.99</v>
      </c>
      <c r="J1090" s="2">
        <v>4.13</v>
      </c>
      <c r="K1090" s="2">
        <f t="shared" si="139"/>
        <v>2.21</v>
      </c>
      <c r="L1090" s="2">
        <f t="shared" si="140"/>
        <v>1.93</v>
      </c>
      <c r="P1090" s="6">
        <v>0.01</v>
      </c>
      <c r="Q1090" s="5">
        <v>4.2050000000000001</v>
      </c>
      <c r="R1090" s="7">
        <v>0.01</v>
      </c>
      <c r="S1090" s="5">
        <v>2.57</v>
      </c>
      <c r="Z1090" s="9">
        <v>2.19</v>
      </c>
      <c r="AA1090" s="5">
        <v>67.89</v>
      </c>
      <c r="AL1090" s="5" t="str">
        <f t="shared" si="144"/>
        <v/>
      </c>
      <c r="AN1090" s="5" t="str">
        <f t="shared" si="146"/>
        <v/>
      </c>
      <c r="AP1090" s="5" t="str">
        <f t="shared" si="145"/>
        <v/>
      </c>
      <c r="AR1090" s="2">
        <v>1.93</v>
      </c>
      <c r="AS1090" s="5">
        <f t="shared" si="141"/>
        <v>74.665000000000006</v>
      </c>
      <c r="AT1090" s="11">
        <f t="shared" si="142"/>
        <v>3.4613188698753719E-3</v>
      </c>
      <c r="AU1090" s="5">
        <f t="shared" si="143"/>
        <v>3.4613188698753721</v>
      </c>
    </row>
    <row r="1091" spans="1:47" x14ac:dyDescent="0.3">
      <c r="A1091" s="1" t="s">
        <v>1536</v>
      </c>
      <c r="B1091" s="1" t="s">
        <v>1530</v>
      </c>
      <c r="C1091" s="1" t="s">
        <v>1531</v>
      </c>
      <c r="D1091" s="1" t="s">
        <v>316</v>
      </c>
      <c r="E1091" s="1" t="s">
        <v>85</v>
      </c>
      <c r="F1091" s="1" t="s">
        <v>141</v>
      </c>
      <c r="G1091" s="1" t="s">
        <v>104</v>
      </c>
      <c r="H1091" s="1" t="s">
        <v>52</v>
      </c>
      <c r="I1091" s="2">
        <v>4.99</v>
      </c>
      <c r="J1091" s="2">
        <v>0.86</v>
      </c>
      <c r="K1091" s="2">
        <f t="shared" ref="K1091:K1154" si="147">SUM(N1091,P1091,R1091,T1091,V1091,X1091,Z1091,AB1091,AE1091,AG1091,AI1091)</f>
        <v>0.45</v>
      </c>
      <c r="L1091" s="2">
        <f t="shared" ref="L1091:L1154" si="148">SUM(M1091,AD1091,AK1091,AM1091,AO1091,AQ1091,AR1091)</f>
        <v>0.41</v>
      </c>
      <c r="P1091" s="6">
        <v>0.01</v>
      </c>
      <c r="Q1091" s="5">
        <v>4.2050000000000001</v>
      </c>
      <c r="Z1091" s="9">
        <v>0.44</v>
      </c>
      <c r="AA1091" s="5">
        <v>13.64</v>
      </c>
      <c r="AL1091" s="5" t="str">
        <f t="shared" si="144"/>
        <v/>
      </c>
      <c r="AN1091" s="5" t="str">
        <f t="shared" si="146"/>
        <v/>
      </c>
      <c r="AP1091" s="5" t="str">
        <f t="shared" si="145"/>
        <v/>
      </c>
      <c r="AR1091" s="2">
        <v>0.41</v>
      </c>
      <c r="AS1091" s="5">
        <f t="shared" ref="AS1091:AS1154" si="149">SUM(O1091,Q1091,S1091,U1091,W1091,Y1091,AA1091,AC1091,AF1091,AH1091,AJ1091)</f>
        <v>17.844999999999999</v>
      </c>
      <c r="AT1091" s="11">
        <f t="shared" ref="AT1091:AT1154" si="150">(AS1091/$AS$1583)*100</f>
        <v>8.27258223169169E-4</v>
      </c>
      <c r="AU1091" s="5">
        <f t="shared" ref="AU1091:AU1154" si="151">(AT1091/100)*$AU$1</f>
        <v>0.82725822316916908</v>
      </c>
    </row>
    <row r="1092" spans="1:47" x14ac:dyDescent="0.3">
      <c r="A1092" s="1" t="s">
        <v>1537</v>
      </c>
      <c r="B1092" s="1" t="s">
        <v>1538</v>
      </c>
      <c r="C1092" s="1" t="s">
        <v>1527</v>
      </c>
      <c r="D1092" s="1" t="s">
        <v>1528</v>
      </c>
      <c r="E1092" s="1" t="s">
        <v>64</v>
      </c>
      <c r="F1092" s="1" t="s">
        <v>141</v>
      </c>
      <c r="G1092" s="1" t="s">
        <v>104</v>
      </c>
      <c r="H1092" s="1" t="s">
        <v>52</v>
      </c>
      <c r="I1092" s="2">
        <v>25.46</v>
      </c>
      <c r="J1092" s="2">
        <v>25.45</v>
      </c>
      <c r="K1092" s="2">
        <f t="shared" si="147"/>
        <v>0</v>
      </c>
      <c r="L1092" s="2">
        <f t="shared" si="148"/>
        <v>25.45</v>
      </c>
      <c r="AL1092" s="5" t="str">
        <f t="shared" si="144"/>
        <v/>
      </c>
      <c r="AN1092" s="5" t="str">
        <f t="shared" si="146"/>
        <v/>
      </c>
      <c r="AP1092" s="5" t="str">
        <f t="shared" si="145"/>
        <v/>
      </c>
      <c r="AR1092" s="2">
        <v>25.45</v>
      </c>
      <c r="AS1092" s="5">
        <f t="shared" si="149"/>
        <v>0</v>
      </c>
      <c r="AT1092" s="11">
        <f t="shared" si="150"/>
        <v>0</v>
      </c>
      <c r="AU1092" s="5">
        <f t="shared" si="151"/>
        <v>0</v>
      </c>
    </row>
    <row r="1093" spans="1:47" x14ac:dyDescent="0.3">
      <c r="A1093" s="1" t="s">
        <v>1539</v>
      </c>
      <c r="B1093" s="1" t="s">
        <v>1540</v>
      </c>
      <c r="C1093" s="1" t="s">
        <v>1541</v>
      </c>
      <c r="D1093" s="1" t="s">
        <v>1542</v>
      </c>
      <c r="E1093" s="1" t="s">
        <v>65</v>
      </c>
      <c r="F1093" s="1" t="s">
        <v>141</v>
      </c>
      <c r="G1093" s="1" t="s">
        <v>104</v>
      </c>
      <c r="H1093" s="1" t="s">
        <v>52</v>
      </c>
      <c r="I1093" s="2">
        <v>54.14</v>
      </c>
      <c r="J1093" s="2">
        <v>32.78</v>
      </c>
      <c r="K1093" s="2">
        <f t="shared" si="147"/>
        <v>1.1100000000000001</v>
      </c>
      <c r="L1093" s="2">
        <f t="shared" si="148"/>
        <v>31.67</v>
      </c>
      <c r="R1093" s="7">
        <v>7.0000000000000007E-2</v>
      </c>
      <c r="S1093" s="5">
        <v>17.989999999999998</v>
      </c>
      <c r="T1093" s="8">
        <v>0.03</v>
      </c>
      <c r="U1093" s="5">
        <v>2.31</v>
      </c>
      <c r="Z1093" s="9">
        <v>1.01</v>
      </c>
      <c r="AA1093" s="5">
        <v>31.31</v>
      </c>
      <c r="AL1093" s="5" t="str">
        <f t="shared" si="144"/>
        <v/>
      </c>
      <c r="AN1093" s="5" t="str">
        <f t="shared" si="146"/>
        <v/>
      </c>
      <c r="AP1093" s="5" t="str">
        <f t="shared" si="145"/>
        <v/>
      </c>
      <c r="AR1093" s="2">
        <v>31.67</v>
      </c>
      <c r="AS1093" s="5">
        <f t="shared" si="149"/>
        <v>51.61</v>
      </c>
      <c r="AT1093" s="11">
        <f t="shared" si="150"/>
        <v>2.3925355504489112E-3</v>
      </c>
      <c r="AU1093" s="5">
        <f t="shared" si="151"/>
        <v>2.3925355504489114</v>
      </c>
    </row>
    <row r="1094" spans="1:47" x14ac:dyDescent="0.3">
      <c r="A1094" s="1" t="s">
        <v>1539</v>
      </c>
      <c r="B1094" s="1" t="s">
        <v>1540</v>
      </c>
      <c r="C1094" s="1" t="s">
        <v>1541</v>
      </c>
      <c r="D1094" s="1" t="s">
        <v>1542</v>
      </c>
      <c r="E1094" s="1" t="s">
        <v>63</v>
      </c>
      <c r="F1094" s="1" t="s">
        <v>141</v>
      </c>
      <c r="G1094" s="1" t="s">
        <v>104</v>
      </c>
      <c r="H1094" s="1" t="s">
        <v>52</v>
      </c>
      <c r="I1094" s="2">
        <v>54.14</v>
      </c>
      <c r="J1094" s="2">
        <v>18.02</v>
      </c>
      <c r="K1094" s="2">
        <f t="shared" si="147"/>
        <v>0</v>
      </c>
      <c r="L1094" s="2">
        <f t="shared" si="148"/>
        <v>18.020000000000003</v>
      </c>
      <c r="AL1094" s="5" t="str">
        <f t="shared" si="144"/>
        <v/>
      </c>
      <c r="AN1094" s="5" t="str">
        <f t="shared" si="146"/>
        <v/>
      </c>
      <c r="AO1094" s="2">
        <v>0.64</v>
      </c>
      <c r="AP1094" s="5">
        <f t="shared" si="145"/>
        <v>0.64</v>
      </c>
      <c r="AQ1094" s="2">
        <v>1.37</v>
      </c>
      <c r="AR1094" s="2">
        <v>16.010000000000002</v>
      </c>
      <c r="AS1094" s="5">
        <f t="shared" si="149"/>
        <v>0</v>
      </c>
      <c r="AT1094" s="11">
        <f t="shared" si="150"/>
        <v>0</v>
      </c>
      <c r="AU1094" s="5">
        <f t="shared" si="151"/>
        <v>0</v>
      </c>
    </row>
    <row r="1095" spans="1:47" x14ac:dyDescent="0.3">
      <c r="A1095" s="1" t="s">
        <v>1543</v>
      </c>
      <c r="B1095" s="1" t="s">
        <v>1530</v>
      </c>
      <c r="C1095" s="1" t="s">
        <v>1531</v>
      </c>
      <c r="D1095" s="1" t="s">
        <v>316</v>
      </c>
      <c r="E1095" s="1" t="s">
        <v>85</v>
      </c>
      <c r="F1095" s="1" t="s">
        <v>141</v>
      </c>
      <c r="G1095" s="1" t="s">
        <v>104</v>
      </c>
      <c r="H1095" s="1" t="s">
        <v>52</v>
      </c>
      <c r="I1095" s="2">
        <v>24.67</v>
      </c>
      <c r="J1095" s="2">
        <v>23.7</v>
      </c>
      <c r="K1095" s="2">
        <f t="shared" si="147"/>
        <v>0</v>
      </c>
      <c r="L1095" s="2">
        <f t="shared" si="148"/>
        <v>23.7</v>
      </c>
      <c r="AL1095" s="5" t="str">
        <f t="shared" si="144"/>
        <v/>
      </c>
      <c r="AN1095" s="5" t="str">
        <f t="shared" si="146"/>
        <v/>
      </c>
      <c r="AP1095" s="5" t="str">
        <f t="shared" si="145"/>
        <v/>
      </c>
      <c r="AR1095" s="2">
        <v>23.7</v>
      </c>
      <c r="AS1095" s="5">
        <f t="shared" si="149"/>
        <v>0</v>
      </c>
      <c r="AT1095" s="11">
        <f t="shared" si="150"/>
        <v>0</v>
      </c>
      <c r="AU1095" s="5">
        <f t="shared" si="151"/>
        <v>0</v>
      </c>
    </row>
    <row r="1096" spans="1:47" x14ac:dyDescent="0.3">
      <c r="A1096" s="1" t="s">
        <v>1544</v>
      </c>
      <c r="B1096" s="1" t="s">
        <v>675</v>
      </c>
      <c r="C1096" s="1" t="s">
        <v>676</v>
      </c>
      <c r="D1096" s="1" t="s">
        <v>559</v>
      </c>
      <c r="E1096" s="1" t="s">
        <v>86</v>
      </c>
      <c r="F1096" s="1" t="s">
        <v>141</v>
      </c>
      <c r="G1096" s="1" t="s">
        <v>104</v>
      </c>
      <c r="H1096" s="1" t="s">
        <v>52</v>
      </c>
      <c r="I1096" s="2">
        <v>137.35</v>
      </c>
      <c r="J1096" s="2">
        <v>24.81</v>
      </c>
      <c r="K1096" s="2">
        <f t="shared" si="147"/>
        <v>0</v>
      </c>
      <c r="L1096" s="2">
        <f t="shared" si="148"/>
        <v>24.81</v>
      </c>
      <c r="AL1096" s="5" t="str">
        <f t="shared" si="144"/>
        <v/>
      </c>
      <c r="AN1096" s="5" t="str">
        <f t="shared" si="146"/>
        <v/>
      </c>
      <c r="AP1096" s="5" t="str">
        <f t="shared" si="145"/>
        <v/>
      </c>
      <c r="AR1096" s="2">
        <v>24.81</v>
      </c>
      <c r="AS1096" s="5">
        <f t="shared" si="149"/>
        <v>0</v>
      </c>
      <c r="AT1096" s="11">
        <f t="shared" si="150"/>
        <v>0</v>
      </c>
      <c r="AU1096" s="5">
        <f t="shared" si="151"/>
        <v>0</v>
      </c>
    </row>
    <row r="1097" spans="1:47" x14ac:dyDescent="0.3">
      <c r="A1097" s="1" t="s">
        <v>1544</v>
      </c>
      <c r="B1097" s="1" t="s">
        <v>675</v>
      </c>
      <c r="C1097" s="1" t="s">
        <v>676</v>
      </c>
      <c r="D1097" s="1" t="s">
        <v>559</v>
      </c>
      <c r="E1097" s="1" t="s">
        <v>80</v>
      </c>
      <c r="F1097" s="1" t="s">
        <v>141</v>
      </c>
      <c r="G1097" s="1" t="s">
        <v>104</v>
      </c>
      <c r="H1097" s="1" t="s">
        <v>52</v>
      </c>
      <c r="I1097" s="2">
        <v>137.35</v>
      </c>
      <c r="J1097" s="2">
        <v>40.39</v>
      </c>
      <c r="K1097" s="2">
        <f t="shared" si="147"/>
        <v>5.7799999999999994</v>
      </c>
      <c r="L1097" s="2">
        <f t="shared" si="148"/>
        <v>34.22</v>
      </c>
      <c r="R1097" s="7">
        <v>2.27</v>
      </c>
      <c r="S1097" s="5">
        <v>583.39</v>
      </c>
      <c r="T1097" s="8">
        <v>3.51</v>
      </c>
      <c r="U1097" s="5">
        <v>270.27</v>
      </c>
      <c r="AL1097" s="5" t="str">
        <f t="shared" si="144"/>
        <v/>
      </c>
      <c r="AN1097" s="5" t="str">
        <f t="shared" si="146"/>
        <v/>
      </c>
      <c r="AP1097" s="5" t="str">
        <f t="shared" si="145"/>
        <v/>
      </c>
      <c r="AR1097" s="2">
        <v>34.22</v>
      </c>
      <c r="AS1097" s="5">
        <f t="shared" si="149"/>
        <v>853.66</v>
      </c>
      <c r="AT1097" s="11">
        <f t="shared" si="150"/>
        <v>3.9573956558733137E-2</v>
      </c>
      <c r="AU1097" s="5">
        <f t="shared" si="151"/>
        <v>39.573956558733137</v>
      </c>
    </row>
    <row r="1098" spans="1:47" x14ac:dyDescent="0.3">
      <c r="A1098" s="1" t="s">
        <v>1544</v>
      </c>
      <c r="B1098" s="1" t="s">
        <v>675</v>
      </c>
      <c r="C1098" s="1" t="s">
        <v>676</v>
      </c>
      <c r="D1098" s="1" t="s">
        <v>559</v>
      </c>
      <c r="E1098" s="1" t="s">
        <v>55</v>
      </c>
      <c r="F1098" s="1" t="s">
        <v>141</v>
      </c>
      <c r="G1098" s="1" t="s">
        <v>104</v>
      </c>
      <c r="H1098" s="1" t="s">
        <v>52</v>
      </c>
      <c r="I1098" s="2">
        <v>137.35</v>
      </c>
      <c r="J1098" s="2">
        <v>41.82</v>
      </c>
      <c r="K1098" s="2">
        <f t="shared" si="147"/>
        <v>4</v>
      </c>
      <c r="L1098" s="2">
        <f t="shared" si="148"/>
        <v>36</v>
      </c>
      <c r="P1098" s="6">
        <v>0.55000000000000004</v>
      </c>
      <c r="Q1098" s="5">
        <v>231.27500000000001</v>
      </c>
      <c r="R1098" s="7">
        <v>3.28</v>
      </c>
      <c r="S1098" s="5">
        <v>842.95999999999992</v>
      </c>
      <c r="T1098" s="8">
        <v>0.17</v>
      </c>
      <c r="U1098" s="5">
        <v>13.09</v>
      </c>
      <c r="AL1098" s="5" t="str">
        <f t="shared" si="144"/>
        <v/>
      </c>
      <c r="AN1098" s="5" t="str">
        <f t="shared" si="146"/>
        <v/>
      </c>
      <c r="AP1098" s="5" t="str">
        <f t="shared" si="145"/>
        <v/>
      </c>
      <c r="AR1098" s="2">
        <v>36</v>
      </c>
      <c r="AS1098" s="5">
        <f t="shared" si="149"/>
        <v>1087.3249999999998</v>
      </c>
      <c r="AT1098" s="11">
        <f t="shared" si="150"/>
        <v>5.0406194872928925E-2</v>
      </c>
      <c r="AU1098" s="5">
        <f t="shared" si="151"/>
        <v>50.406194872928921</v>
      </c>
    </row>
    <row r="1099" spans="1:47" x14ac:dyDescent="0.3">
      <c r="A1099" s="1" t="s">
        <v>1544</v>
      </c>
      <c r="B1099" s="1" t="s">
        <v>675</v>
      </c>
      <c r="C1099" s="1" t="s">
        <v>676</v>
      </c>
      <c r="D1099" s="1" t="s">
        <v>559</v>
      </c>
      <c r="E1099" s="1" t="s">
        <v>66</v>
      </c>
      <c r="F1099" s="1" t="s">
        <v>141</v>
      </c>
      <c r="G1099" s="1" t="s">
        <v>104</v>
      </c>
      <c r="H1099" s="1" t="s">
        <v>52</v>
      </c>
      <c r="I1099" s="2">
        <v>137.35</v>
      </c>
      <c r="J1099" s="2">
        <v>24.67</v>
      </c>
      <c r="K1099" s="2">
        <f t="shared" si="147"/>
        <v>0</v>
      </c>
      <c r="L1099" s="2">
        <f t="shared" si="148"/>
        <v>24.67</v>
      </c>
      <c r="AL1099" s="5" t="str">
        <f t="shared" si="144"/>
        <v/>
      </c>
      <c r="AN1099" s="5" t="str">
        <f t="shared" si="146"/>
        <v/>
      </c>
      <c r="AP1099" s="5" t="str">
        <f t="shared" si="145"/>
        <v/>
      </c>
      <c r="AR1099" s="2">
        <v>24.67</v>
      </c>
      <c r="AS1099" s="5">
        <f t="shared" si="149"/>
        <v>0</v>
      </c>
      <c r="AT1099" s="11">
        <f t="shared" si="150"/>
        <v>0</v>
      </c>
      <c r="AU1099" s="5">
        <f t="shared" si="151"/>
        <v>0</v>
      </c>
    </row>
    <row r="1100" spans="1:47" x14ac:dyDescent="0.3">
      <c r="A1100" s="1" t="s">
        <v>1545</v>
      </c>
      <c r="B1100" s="1" t="s">
        <v>1546</v>
      </c>
      <c r="C1100" s="1" t="s">
        <v>1547</v>
      </c>
      <c r="D1100" s="1" t="s">
        <v>1548</v>
      </c>
      <c r="E1100" s="1" t="s">
        <v>109</v>
      </c>
      <c r="F1100" s="1" t="s">
        <v>146</v>
      </c>
      <c r="G1100" s="1" t="s">
        <v>104</v>
      </c>
      <c r="H1100" s="1" t="s">
        <v>52</v>
      </c>
      <c r="I1100" s="2">
        <v>80.2</v>
      </c>
      <c r="J1100" s="2">
        <v>39.79</v>
      </c>
      <c r="K1100" s="2">
        <f t="shared" si="147"/>
        <v>0</v>
      </c>
      <c r="L1100" s="2">
        <f t="shared" si="148"/>
        <v>39.79</v>
      </c>
      <c r="AL1100" s="5" t="str">
        <f t="shared" si="144"/>
        <v/>
      </c>
      <c r="AN1100" s="5" t="str">
        <f t="shared" si="146"/>
        <v/>
      </c>
      <c r="AP1100" s="5" t="str">
        <f t="shared" si="145"/>
        <v/>
      </c>
      <c r="AR1100" s="2">
        <v>39.79</v>
      </c>
      <c r="AS1100" s="5">
        <f t="shared" si="149"/>
        <v>0</v>
      </c>
      <c r="AT1100" s="11">
        <f t="shared" si="150"/>
        <v>0</v>
      </c>
      <c r="AU1100" s="5">
        <f t="shared" si="151"/>
        <v>0</v>
      </c>
    </row>
    <row r="1101" spans="1:47" x14ac:dyDescent="0.3">
      <c r="A1101" s="1" t="s">
        <v>1545</v>
      </c>
      <c r="B1101" s="1" t="s">
        <v>1546</v>
      </c>
      <c r="C1101" s="1" t="s">
        <v>1547</v>
      </c>
      <c r="D1101" s="1" t="s">
        <v>1548</v>
      </c>
      <c r="E1101" s="1" t="s">
        <v>51</v>
      </c>
      <c r="F1101" s="1" t="s">
        <v>146</v>
      </c>
      <c r="G1101" s="1" t="s">
        <v>104</v>
      </c>
      <c r="H1101" s="1" t="s">
        <v>52</v>
      </c>
      <c r="I1101" s="2">
        <v>80.2</v>
      </c>
      <c r="J1101" s="2">
        <v>40.020000000000003</v>
      </c>
      <c r="K1101" s="2">
        <f t="shared" si="147"/>
        <v>0</v>
      </c>
      <c r="L1101" s="2">
        <f t="shared" si="148"/>
        <v>40</v>
      </c>
      <c r="AL1101" s="5" t="str">
        <f t="shared" si="144"/>
        <v/>
      </c>
      <c r="AN1101" s="5" t="str">
        <f t="shared" si="146"/>
        <v/>
      </c>
      <c r="AO1101" s="2">
        <v>1</v>
      </c>
      <c r="AP1101" s="5">
        <f t="shared" si="145"/>
        <v>1</v>
      </c>
      <c r="AQ1101" s="2">
        <v>1.67</v>
      </c>
      <c r="AR1101" s="2">
        <v>37.33</v>
      </c>
      <c r="AS1101" s="5">
        <f t="shared" si="149"/>
        <v>0</v>
      </c>
      <c r="AT1101" s="11">
        <f t="shared" si="150"/>
        <v>0</v>
      </c>
      <c r="AU1101" s="5">
        <f t="shared" si="151"/>
        <v>0</v>
      </c>
    </row>
    <row r="1102" spans="1:47" x14ac:dyDescent="0.3">
      <c r="A1102" s="1" t="s">
        <v>1549</v>
      </c>
      <c r="B1102" s="1" t="s">
        <v>1550</v>
      </c>
      <c r="C1102" s="1" t="s">
        <v>1551</v>
      </c>
      <c r="D1102" s="1" t="s">
        <v>316</v>
      </c>
      <c r="E1102" s="1" t="s">
        <v>62</v>
      </c>
      <c r="F1102" s="1" t="s">
        <v>146</v>
      </c>
      <c r="G1102" s="1" t="s">
        <v>104</v>
      </c>
      <c r="H1102" s="1" t="s">
        <v>52</v>
      </c>
      <c r="I1102" s="2">
        <v>80.62</v>
      </c>
      <c r="J1102" s="2">
        <v>39.35</v>
      </c>
      <c r="K1102" s="2">
        <f t="shared" si="147"/>
        <v>7.4799999999999995</v>
      </c>
      <c r="L1102" s="2">
        <f t="shared" si="148"/>
        <v>31.87</v>
      </c>
      <c r="P1102" s="6">
        <v>0.1</v>
      </c>
      <c r="Q1102" s="5">
        <v>42.05</v>
      </c>
      <c r="R1102" s="7">
        <v>6.59</v>
      </c>
      <c r="S1102" s="5">
        <v>1693.63</v>
      </c>
      <c r="T1102" s="8">
        <v>0.79</v>
      </c>
      <c r="U1102" s="5">
        <v>60.830000000000013</v>
      </c>
      <c r="AL1102" s="5" t="str">
        <f t="shared" si="144"/>
        <v/>
      </c>
      <c r="AN1102" s="5" t="str">
        <f t="shared" si="146"/>
        <v/>
      </c>
      <c r="AP1102" s="5" t="str">
        <f t="shared" si="145"/>
        <v/>
      </c>
      <c r="AR1102" s="2">
        <v>31.87</v>
      </c>
      <c r="AS1102" s="5">
        <f t="shared" si="149"/>
        <v>1796.51</v>
      </c>
      <c r="AT1102" s="11">
        <f t="shared" si="150"/>
        <v>8.3282581703874689E-2</v>
      </c>
      <c r="AU1102" s="5">
        <f t="shared" si="151"/>
        <v>83.282581703874698</v>
      </c>
    </row>
    <row r="1103" spans="1:47" x14ac:dyDescent="0.3">
      <c r="A1103" s="1" t="s">
        <v>1549</v>
      </c>
      <c r="B1103" s="1" t="s">
        <v>1550</v>
      </c>
      <c r="C1103" s="1" t="s">
        <v>1551</v>
      </c>
      <c r="D1103" s="1" t="s">
        <v>316</v>
      </c>
      <c r="E1103" s="1" t="s">
        <v>60</v>
      </c>
      <c r="F1103" s="1" t="s">
        <v>146</v>
      </c>
      <c r="G1103" s="1" t="s">
        <v>104</v>
      </c>
      <c r="H1103" s="1" t="s">
        <v>52</v>
      </c>
      <c r="I1103" s="2">
        <v>80.62</v>
      </c>
      <c r="J1103" s="2">
        <v>39.26</v>
      </c>
      <c r="K1103" s="2">
        <f t="shared" si="147"/>
        <v>9.7200000000000006</v>
      </c>
      <c r="L1103" s="2">
        <f t="shared" si="148"/>
        <v>29.54</v>
      </c>
      <c r="R1103" s="7">
        <v>3.03</v>
      </c>
      <c r="S1103" s="5">
        <v>778.70999999999992</v>
      </c>
      <c r="T1103" s="8">
        <v>6.69</v>
      </c>
      <c r="U1103" s="5">
        <v>515.13</v>
      </c>
      <c r="AL1103" s="5" t="str">
        <f t="shared" si="144"/>
        <v/>
      </c>
      <c r="AN1103" s="5" t="str">
        <f t="shared" si="146"/>
        <v/>
      </c>
      <c r="AP1103" s="5" t="str">
        <f t="shared" si="145"/>
        <v/>
      </c>
      <c r="AR1103" s="2">
        <v>29.54</v>
      </c>
      <c r="AS1103" s="5">
        <f t="shared" si="149"/>
        <v>1293.8399999999999</v>
      </c>
      <c r="AT1103" s="11">
        <f t="shared" si="150"/>
        <v>5.997981392351906E-2</v>
      </c>
      <c r="AU1103" s="5">
        <f t="shared" si="151"/>
        <v>59.979813923519053</v>
      </c>
    </row>
    <row r="1104" spans="1:47" x14ac:dyDescent="0.3">
      <c r="A1104" s="1" t="s">
        <v>1552</v>
      </c>
      <c r="B1104" s="1" t="s">
        <v>1553</v>
      </c>
      <c r="C1104" s="1" t="s">
        <v>1554</v>
      </c>
      <c r="D1104" s="1" t="s">
        <v>640</v>
      </c>
      <c r="E1104" s="1" t="s">
        <v>85</v>
      </c>
      <c r="F1104" s="1" t="s">
        <v>146</v>
      </c>
      <c r="G1104" s="1" t="s">
        <v>104</v>
      </c>
      <c r="H1104" s="1" t="s">
        <v>52</v>
      </c>
      <c r="I1104" s="2">
        <v>138.13</v>
      </c>
      <c r="J1104" s="2">
        <v>21.71</v>
      </c>
      <c r="K1104" s="2">
        <f t="shared" si="147"/>
        <v>0.06</v>
      </c>
      <c r="L1104" s="2">
        <f t="shared" si="148"/>
        <v>21.65</v>
      </c>
      <c r="R1104" s="7">
        <v>0.06</v>
      </c>
      <c r="S1104" s="5">
        <v>15.42</v>
      </c>
      <c r="AL1104" s="5" t="str">
        <f t="shared" si="144"/>
        <v/>
      </c>
      <c r="AN1104" s="5" t="str">
        <f t="shared" si="146"/>
        <v/>
      </c>
      <c r="AP1104" s="5" t="str">
        <f t="shared" si="145"/>
        <v/>
      </c>
      <c r="AR1104" s="2">
        <v>21.65</v>
      </c>
      <c r="AS1104" s="5">
        <f t="shared" si="149"/>
        <v>15.42</v>
      </c>
      <c r="AT1104" s="11">
        <f t="shared" si="150"/>
        <v>7.14840112147301E-4</v>
      </c>
      <c r="AU1104" s="5">
        <f t="shared" si="151"/>
        <v>0.71484011214730092</v>
      </c>
    </row>
    <row r="1105" spans="1:47" x14ac:dyDescent="0.3">
      <c r="A1105" s="1" t="s">
        <v>1552</v>
      </c>
      <c r="B1105" s="1" t="s">
        <v>1553</v>
      </c>
      <c r="C1105" s="1" t="s">
        <v>1554</v>
      </c>
      <c r="D1105" s="1" t="s">
        <v>640</v>
      </c>
      <c r="E1105" s="1" t="s">
        <v>66</v>
      </c>
      <c r="F1105" s="1" t="s">
        <v>146</v>
      </c>
      <c r="G1105" s="1" t="s">
        <v>104</v>
      </c>
      <c r="H1105" s="1" t="s">
        <v>52</v>
      </c>
      <c r="I1105" s="2">
        <v>138.13</v>
      </c>
      <c r="J1105" s="2">
        <v>33.94</v>
      </c>
      <c r="K1105" s="2">
        <f t="shared" si="147"/>
        <v>5.27</v>
      </c>
      <c r="L1105" s="2">
        <f t="shared" si="148"/>
        <v>28.65</v>
      </c>
      <c r="N1105" s="4">
        <v>0.53</v>
      </c>
      <c r="O1105" s="5">
        <v>287.52499999999998</v>
      </c>
      <c r="P1105" s="6">
        <v>2.48</v>
      </c>
      <c r="Q1105" s="5">
        <v>1042.8399999999999</v>
      </c>
      <c r="R1105" s="7">
        <v>1.5</v>
      </c>
      <c r="S1105" s="5">
        <v>385.5</v>
      </c>
      <c r="Z1105" s="9">
        <v>0.76</v>
      </c>
      <c r="AA1105" s="5">
        <v>23.56</v>
      </c>
      <c r="AL1105" s="5" t="str">
        <f t="shared" si="144"/>
        <v/>
      </c>
      <c r="AN1105" s="5" t="str">
        <f t="shared" si="146"/>
        <v/>
      </c>
      <c r="AO1105" s="2">
        <v>0.49</v>
      </c>
      <c r="AP1105" s="5">
        <f t="shared" si="145"/>
        <v>0.49</v>
      </c>
      <c r="AQ1105" s="2">
        <v>0.6</v>
      </c>
      <c r="AR1105" s="2">
        <v>27.56</v>
      </c>
      <c r="AS1105" s="5">
        <f t="shared" si="149"/>
        <v>1739.4249999999997</v>
      </c>
      <c r="AT1105" s="11">
        <f t="shared" si="150"/>
        <v>8.0636236191427957E-2</v>
      </c>
      <c r="AU1105" s="5">
        <f t="shared" si="151"/>
        <v>80.636236191427955</v>
      </c>
    </row>
    <row r="1106" spans="1:47" x14ac:dyDescent="0.3">
      <c r="A1106" s="1" t="s">
        <v>1552</v>
      </c>
      <c r="B1106" s="1" t="s">
        <v>1553</v>
      </c>
      <c r="C1106" s="1" t="s">
        <v>1554</v>
      </c>
      <c r="D1106" s="1" t="s">
        <v>640</v>
      </c>
      <c r="E1106" s="1" t="s">
        <v>64</v>
      </c>
      <c r="F1106" s="1" t="s">
        <v>146</v>
      </c>
      <c r="G1106" s="1" t="s">
        <v>104</v>
      </c>
      <c r="H1106" s="1" t="s">
        <v>52</v>
      </c>
      <c r="I1106" s="2">
        <v>138.13</v>
      </c>
      <c r="J1106" s="2">
        <v>40.049999999999997</v>
      </c>
      <c r="K1106" s="2">
        <f t="shared" si="147"/>
        <v>11.05</v>
      </c>
      <c r="L1106" s="2">
        <f t="shared" si="148"/>
        <v>28.939999999999998</v>
      </c>
      <c r="N1106" s="4">
        <v>7.0000000000000007E-2</v>
      </c>
      <c r="O1106" s="5">
        <v>37.975000000000001</v>
      </c>
      <c r="P1106" s="6">
        <v>8.9600000000000009</v>
      </c>
      <c r="Q1106" s="5">
        <v>3767.68</v>
      </c>
      <c r="R1106" s="7">
        <v>2.02</v>
      </c>
      <c r="S1106" s="5">
        <v>519.14</v>
      </c>
      <c r="AL1106" s="5" t="str">
        <f t="shared" ref="AL1106:AL1169" si="152">IF(AK1106&gt;0,AK1106*$AL$1,"")</f>
        <v/>
      </c>
      <c r="AN1106" s="5" t="str">
        <f t="shared" si="146"/>
        <v/>
      </c>
      <c r="AO1106" s="2">
        <v>0.2</v>
      </c>
      <c r="AP1106" s="5">
        <f t="shared" si="145"/>
        <v>0.2</v>
      </c>
      <c r="AQ1106" s="2">
        <v>0.28999999999999998</v>
      </c>
      <c r="AR1106" s="2">
        <v>28.45</v>
      </c>
      <c r="AS1106" s="5">
        <f t="shared" si="149"/>
        <v>4324.7950000000001</v>
      </c>
      <c r="AT1106" s="11">
        <f t="shared" si="150"/>
        <v>0.20048877709559579</v>
      </c>
      <c r="AU1106" s="5">
        <f t="shared" si="151"/>
        <v>200.48877709559579</v>
      </c>
    </row>
    <row r="1107" spans="1:47" x14ac:dyDescent="0.3">
      <c r="A1107" s="1" t="s">
        <v>1552</v>
      </c>
      <c r="B1107" s="1" t="s">
        <v>1553</v>
      </c>
      <c r="C1107" s="1" t="s">
        <v>1554</v>
      </c>
      <c r="D1107" s="1" t="s">
        <v>640</v>
      </c>
      <c r="E1107" s="1" t="s">
        <v>61</v>
      </c>
      <c r="F1107" s="1" t="s">
        <v>146</v>
      </c>
      <c r="G1107" s="1" t="s">
        <v>104</v>
      </c>
      <c r="H1107" s="1" t="s">
        <v>52</v>
      </c>
      <c r="I1107" s="2">
        <v>138.13</v>
      </c>
      <c r="J1107" s="2">
        <v>40.11</v>
      </c>
      <c r="K1107" s="2">
        <f t="shared" si="147"/>
        <v>0</v>
      </c>
      <c r="L1107" s="2">
        <f t="shared" si="148"/>
        <v>39.989999999999995</v>
      </c>
      <c r="AL1107" s="5" t="str">
        <f t="shared" si="152"/>
        <v/>
      </c>
      <c r="AN1107" s="5" t="str">
        <f t="shared" si="146"/>
        <v/>
      </c>
      <c r="AO1107" s="2">
        <v>0.49</v>
      </c>
      <c r="AP1107" s="5">
        <f t="shared" si="145"/>
        <v>0.49</v>
      </c>
      <c r="AQ1107" s="2">
        <v>0.88</v>
      </c>
      <c r="AR1107" s="2">
        <v>38.619999999999997</v>
      </c>
      <c r="AS1107" s="5">
        <f t="shared" si="149"/>
        <v>0</v>
      </c>
      <c r="AT1107" s="11">
        <f t="shared" si="150"/>
        <v>0</v>
      </c>
      <c r="AU1107" s="5">
        <f t="shared" si="151"/>
        <v>0</v>
      </c>
    </row>
    <row r="1108" spans="1:47" x14ac:dyDescent="0.3">
      <c r="A1108" s="1" t="s">
        <v>1555</v>
      </c>
      <c r="B1108" s="1" t="s">
        <v>1556</v>
      </c>
      <c r="C1108" s="1" t="s">
        <v>1310</v>
      </c>
      <c r="D1108" s="1" t="s">
        <v>1311</v>
      </c>
      <c r="E1108" s="1" t="s">
        <v>63</v>
      </c>
      <c r="F1108" s="1" t="s">
        <v>146</v>
      </c>
      <c r="G1108" s="1" t="s">
        <v>104</v>
      </c>
      <c r="H1108" s="1" t="s">
        <v>52</v>
      </c>
      <c r="I1108" s="2">
        <v>62.67</v>
      </c>
      <c r="J1108" s="2">
        <v>25.89</v>
      </c>
      <c r="K1108" s="2">
        <f t="shared" si="147"/>
        <v>3.88</v>
      </c>
      <c r="L1108" s="2">
        <f t="shared" si="148"/>
        <v>22.02</v>
      </c>
      <c r="P1108" s="6">
        <v>1.69</v>
      </c>
      <c r="Q1108" s="5">
        <v>710.64499999999998</v>
      </c>
      <c r="R1108" s="7">
        <v>2.14</v>
      </c>
      <c r="S1108" s="5">
        <v>549.98</v>
      </c>
      <c r="T1108" s="8">
        <v>0.05</v>
      </c>
      <c r="U1108" s="5">
        <v>3.85</v>
      </c>
      <c r="AL1108" s="5" t="str">
        <f t="shared" si="152"/>
        <v/>
      </c>
      <c r="AN1108" s="5" t="str">
        <f t="shared" si="146"/>
        <v/>
      </c>
      <c r="AO1108" s="2">
        <v>0.46</v>
      </c>
      <c r="AP1108" s="5">
        <f t="shared" si="145"/>
        <v>0.46</v>
      </c>
      <c r="AQ1108" s="2">
        <v>0.59</v>
      </c>
      <c r="AR1108" s="2">
        <v>20.97</v>
      </c>
      <c r="AS1108" s="5">
        <f t="shared" si="149"/>
        <v>1264.4749999999999</v>
      </c>
      <c r="AT1108" s="11">
        <f t="shared" si="150"/>
        <v>5.8618511725516111E-2</v>
      </c>
      <c r="AU1108" s="5">
        <f t="shared" si="151"/>
        <v>58.618511725516115</v>
      </c>
    </row>
    <row r="1109" spans="1:47" x14ac:dyDescent="0.3">
      <c r="A1109" s="1" t="s">
        <v>1555</v>
      </c>
      <c r="B1109" s="1" t="s">
        <v>1556</v>
      </c>
      <c r="C1109" s="1" t="s">
        <v>1310</v>
      </c>
      <c r="D1109" s="1" t="s">
        <v>1311</v>
      </c>
      <c r="E1109" s="1" t="s">
        <v>102</v>
      </c>
      <c r="F1109" s="1" t="s">
        <v>146</v>
      </c>
      <c r="G1109" s="1" t="s">
        <v>104</v>
      </c>
      <c r="H1109" s="1" t="s">
        <v>52</v>
      </c>
      <c r="I1109" s="2">
        <v>62.67</v>
      </c>
      <c r="J1109" s="2">
        <v>35.71</v>
      </c>
      <c r="K1109" s="2">
        <f t="shared" si="147"/>
        <v>3.05</v>
      </c>
      <c r="L1109" s="2">
        <f t="shared" si="148"/>
        <v>32.659999999999997</v>
      </c>
      <c r="P1109" s="6">
        <v>0.01</v>
      </c>
      <c r="Q1109" s="5">
        <v>4.2050000000000001</v>
      </c>
      <c r="R1109" s="7">
        <v>2.04</v>
      </c>
      <c r="S1109" s="5">
        <v>524.28</v>
      </c>
      <c r="T1109" s="8">
        <v>1</v>
      </c>
      <c r="U1109" s="5">
        <v>77</v>
      </c>
      <c r="AL1109" s="5" t="str">
        <f t="shared" si="152"/>
        <v/>
      </c>
      <c r="AN1109" s="5" t="str">
        <f t="shared" si="146"/>
        <v/>
      </c>
      <c r="AO1109" s="2">
        <v>0.48</v>
      </c>
      <c r="AP1109" s="5">
        <f t="shared" si="145"/>
        <v>0.48</v>
      </c>
      <c r="AQ1109" s="2">
        <v>0.19</v>
      </c>
      <c r="AR1109" s="2">
        <v>31.99</v>
      </c>
      <c r="AS1109" s="5">
        <f t="shared" si="149"/>
        <v>605.48500000000001</v>
      </c>
      <c r="AT1109" s="11">
        <f t="shared" si="150"/>
        <v>2.8069063897763202E-2</v>
      </c>
      <c r="AU1109" s="5">
        <f t="shared" si="151"/>
        <v>28.069063897763204</v>
      </c>
    </row>
    <row r="1110" spans="1:47" x14ac:dyDescent="0.3">
      <c r="A1110" s="1" t="s">
        <v>1557</v>
      </c>
      <c r="B1110" s="1" t="s">
        <v>1558</v>
      </c>
      <c r="C1110" s="1" t="s">
        <v>1559</v>
      </c>
      <c r="D1110" s="1" t="s">
        <v>316</v>
      </c>
      <c r="E1110" s="1" t="s">
        <v>71</v>
      </c>
      <c r="F1110" s="1" t="s">
        <v>146</v>
      </c>
      <c r="G1110" s="1" t="s">
        <v>104</v>
      </c>
      <c r="H1110" s="1" t="s">
        <v>52</v>
      </c>
      <c r="I1110" s="2">
        <v>10.039999999999999</v>
      </c>
      <c r="J1110" s="2">
        <v>9.7100000000000009</v>
      </c>
      <c r="K1110" s="2">
        <f t="shared" si="147"/>
        <v>3.88</v>
      </c>
      <c r="L1110" s="2">
        <f t="shared" si="148"/>
        <v>5.81</v>
      </c>
      <c r="P1110" s="6">
        <v>0.04</v>
      </c>
      <c r="Q1110" s="5">
        <v>16.82</v>
      </c>
      <c r="R1110" s="7">
        <v>1.55</v>
      </c>
      <c r="S1110" s="5">
        <v>398.35</v>
      </c>
      <c r="T1110" s="8">
        <v>0.28000000000000003</v>
      </c>
      <c r="U1110" s="5">
        <v>21.56</v>
      </c>
      <c r="Z1110" s="9">
        <v>2.0099999999999998</v>
      </c>
      <c r="AA1110" s="5">
        <v>62.31</v>
      </c>
      <c r="AL1110" s="5" t="str">
        <f t="shared" si="152"/>
        <v/>
      </c>
      <c r="AN1110" s="5" t="str">
        <f t="shared" si="146"/>
        <v/>
      </c>
      <c r="AP1110" s="5" t="str">
        <f t="shared" si="145"/>
        <v/>
      </c>
      <c r="AR1110" s="2">
        <v>5.81</v>
      </c>
      <c r="AS1110" s="5">
        <f t="shared" si="149"/>
        <v>499.04</v>
      </c>
      <c r="AT1110" s="11">
        <f t="shared" si="150"/>
        <v>2.3134488298702276E-2</v>
      </c>
      <c r="AU1110" s="5">
        <f t="shared" si="151"/>
        <v>23.134488298702276</v>
      </c>
    </row>
    <row r="1111" spans="1:47" x14ac:dyDescent="0.3">
      <c r="A1111" s="1" t="s">
        <v>1560</v>
      </c>
      <c r="B1111" s="1" t="s">
        <v>1561</v>
      </c>
      <c r="C1111" s="1" t="s">
        <v>1562</v>
      </c>
      <c r="D1111" s="1" t="s">
        <v>316</v>
      </c>
      <c r="E1111" s="1" t="s">
        <v>71</v>
      </c>
      <c r="F1111" s="1" t="s">
        <v>146</v>
      </c>
      <c r="G1111" s="1" t="s">
        <v>104</v>
      </c>
      <c r="H1111" s="1" t="s">
        <v>52</v>
      </c>
      <c r="I1111" s="2">
        <v>30.41</v>
      </c>
      <c r="J1111" s="2">
        <v>28.23</v>
      </c>
      <c r="K1111" s="2">
        <f t="shared" si="147"/>
        <v>20.45</v>
      </c>
      <c r="L1111" s="2">
        <f t="shared" si="148"/>
        <v>7.77</v>
      </c>
      <c r="P1111" s="6">
        <v>0.9</v>
      </c>
      <c r="Q1111" s="5">
        <v>378.45</v>
      </c>
      <c r="R1111" s="7">
        <v>5.39</v>
      </c>
      <c r="S1111" s="5">
        <v>1385.23</v>
      </c>
      <c r="T1111" s="8">
        <v>11.82</v>
      </c>
      <c r="U1111" s="5">
        <v>910.14</v>
      </c>
      <c r="Z1111" s="9">
        <v>2.34</v>
      </c>
      <c r="AA1111" s="5">
        <v>72.539999999999992</v>
      </c>
      <c r="AL1111" s="5" t="str">
        <f t="shared" si="152"/>
        <v/>
      </c>
      <c r="AN1111" s="5" t="str">
        <f t="shared" si="146"/>
        <v/>
      </c>
      <c r="AP1111" s="5" t="str">
        <f t="shared" ref="AP1111:AP1174" si="153">IF(AO1111&gt;0,AO1111*$AP$1,"")</f>
        <v/>
      </c>
      <c r="AR1111" s="2">
        <v>7.77</v>
      </c>
      <c r="AS1111" s="5">
        <f t="shared" si="149"/>
        <v>2746.36</v>
      </c>
      <c r="AT1111" s="11">
        <f t="shared" si="150"/>
        <v>0.12731571273650208</v>
      </c>
      <c r="AU1111" s="5">
        <f t="shared" si="151"/>
        <v>127.31571273650209</v>
      </c>
    </row>
    <row r="1112" spans="1:47" x14ac:dyDescent="0.3">
      <c r="A1112" s="1" t="s">
        <v>1563</v>
      </c>
      <c r="B1112" s="1" t="s">
        <v>1564</v>
      </c>
      <c r="C1112" s="1" t="s">
        <v>1565</v>
      </c>
      <c r="D1112" s="1" t="s">
        <v>316</v>
      </c>
      <c r="E1112" s="1" t="s">
        <v>65</v>
      </c>
      <c r="F1112" s="1" t="s">
        <v>146</v>
      </c>
      <c r="G1112" s="1" t="s">
        <v>104</v>
      </c>
      <c r="H1112" s="1" t="s">
        <v>52</v>
      </c>
      <c r="I1112" s="2">
        <v>57.99</v>
      </c>
      <c r="J1112" s="2">
        <v>38.590000000000003</v>
      </c>
      <c r="K1112" s="2">
        <f t="shared" si="147"/>
        <v>36.839999999999996</v>
      </c>
      <c r="L1112" s="2">
        <f t="shared" si="148"/>
        <v>1.75</v>
      </c>
      <c r="P1112" s="6">
        <v>21.04</v>
      </c>
      <c r="Q1112" s="5">
        <v>8847.32</v>
      </c>
      <c r="R1112" s="7">
        <v>13.7</v>
      </c>
      <c r="S1112" s="5">
        <v>3520.9</v>
      </c>
      <c r="T1112" s="8">
        <v>2.1</v>
      </c>
      <c r="U1112" s="5">
        <v>161.69999999999999</v>
      </c>
      <c r="AL1112" s="5" t="str">
        <f t="shared" si="152"/>
        <v/>
      </c>
      <c r="AN1112" s="5" t="str">
        <f t="shared" si="146"/>
        <v/>
      </c>
      <c r="AP1112" s="5" t="str">
        <f t="shared" si="153"/>
        <v/>
      </c>
      <c r="AR1112" s="2">
        <v>1.75</v>
      </c>
      <c r="AS1112" s="5">
        <f t="shared" si="149"/>
        <v>12529.92</v>
      </c>
      <c r="AT1112" s="11">
        <f t="shared" si="150"/>
        <v>0.5808618299608761</v>
      </c>
      <c r="AU1112" s="5">
        <f t="shared" si="151"/>
        <v>580.86182996087609</v>
      </c>
    </row>
    <row r="1113" spans="1:47" x14ac:dyDescent="0.3">
      <c r="A1113" s="1" t="s">
        <v>1563</v>
      </c>
      <c r="B1113" s="1" t="s">
        <v>1564</v>
      </c>
      <c r="C1113" s="1" t="s">
        <v>1565</v>
      </c>
      <c r="D1113" s="1" t="s">
        <v>316</v>
      </c>
      <c r="E1113" s="1" t="s">
        <v>63</v>
      </c>
      <c r="F1113" s="1" t="s">
        <v>146</v>
      </c>
      <c r="G1113" s="1" t="s">
        <v>104</v>
      </c>
      <c r="H1113" s="1" t="s">
        <v>52</v>
      </c>
      <c r="I1113" s="2">
        <v>57.99</v>
      </c>
      <c r="J1113" s="2">
        <v>12.85</v>
      </c>
      <c r="K1113" s="2">
        <f t="shared" si="147"/>
        <v>8.08</v>
      </c>
      <c r="L1113" s="2">
        <f t="shared" si="148"/>
        <v>4.7699999999999996</v>
      </c>
      <c r="N1113" s="4">
        <v>0.37</v>
      </c>
      <c r="O1113" s="5">
        <v>200.72499999999999</v>
      </c>
      <c r="P1113" s="6">
        <v>7.71</v>
      </c>
      <c r="Q1113" s="5">
        <v>3242.0549999999998</v>
      </c>
      <c r="AL1113" s="5" t="str">
        <f t="shared" si="152"/>
        <v/>
      </c>
      <c r="AM1113" s="3">
        <v>0.08</v>
      </c>
      <c r="AN1113" s="5">
        <f t="shared" si="146"/>
        <v>238.56</v>
      </c>
      <c r="AO1113" s="2">
        <v>0.44</v>
      </c>
      <c r="AP1113" s="5">
        <f t="shared" si="153"/>
        <v>0.44</v>
      </c>
      <c r="AQ1113" s="2">
        <v>0.88</v>
      </c>
      <c r="AR1113" s="2">
        <v>3.37</v>
      </c>
      <c r="AS1113" s="5">
        <f t="shared" si="149"/>
        <v>3442.7799999999997</v>
      </c>
      <c r="AT1113" s="11">
        <f t="shared" si="150"/>
        <v>0.15960033990262548</v>
      </c>
      <c r="AU1113" s="5">
        <f t="shared" si="151"/>
        <v>159.60033990262548</v>
      </c>
    </row>
    <row r="1114" spans="1:47" x14ac:dyDescent="0.3">
      <c r="A1114" s="1" t="s">
        <v>1563</v>
      </c>
      <c r="B1114" s="1" t="s">
        <v>1564</v>
      </c>
      <c r="C1114" s="1" t="s">
        <v>1565</v>
      </c>
      <c r="D1114" s="1" t="s">
        <v>316</v>
      </c>
      <c r="E1114" s="1" t="s">
        <v>102</v>
      </c>
      <c r="F1114" s="1" t="s">
        <v>146</v>
      </c>
      <c r="G1114" s="1" t="s">
        <v>104</v>
      </c>
      <c r="H1114" s="1" t="s">
        <v>52</v>
      </c>
      <c r="I1114" s="2">
        <v>57.99</v>
      </c>
      <c r="J1114" s="2">
        <v>4.49</v>
      </c>
      <c r="K1114" s="2">
        <f t="shared" si="147"/>
        <v>0.12</v>
      </c>
      <c r="L1114" s="2">
        <f t="shared" si="148"/>
        <v>4.37</v>
      </c>
      <c r="P1114" s="6">
        <v>0.12</v>
      </c>
      <c r="Q1114" s="5">
        <v>50.46</v>
      </c>
      <c r="AL1114" s="5" t="str">
        <f t="shared" si="152"/>
        <v/>
      </c>
      <c r="AN1114" s="5" t="str">
        <f t="shared" si="146"/>
        <v/>
      </c>
      <c r="AO1114" s="2">
        <v>0.37</v>
      </c>
      <c r="AP1114" s="5">
        <f t="shared" si="153"/>
        <v>0.37</v>
      </c>
      <c r="AQ1114" s="2">
        <v>1.08</v>
      </c>
      <c r="AR1114" s="2">
        <v>2.92</v>
      </c>
      <c r="AS1114" s="5">
        <f t="shared" si="149"/>
        <v>50.46</v>
      </c>
      <c r="AT1114" s="11">
        <f t="shared" si="150"/>
        <v>2.3392238689333858E-3</v>
      </c>
      <c r="AU1114" s="5">
        <f t="shared" si="151"/>
        <v>2.3392238689333857</v>
      </c>
    </row>
    <row r="1115" spans="1:47" x14ac:dyDescent="0.3">
      <c r="A1115" s="1" t="s">
        <v>1566</v>
      </c>
      <c r="B1115" s="1" t="s">
        <v>1564</v>
      </c>
      <c r="C1115" s="1" t="s">
        <v>1565</v>
      </c>
      <c r="D1115" s="1" t="s">
        <v>316</v>
      </c>
      <c r="E1115" s="1" t="s">
        <v>74</v>
      </c>
      <c r="F1115" s="1" t="s">
        <v>146</v>
      </c>
      <c r="G1115" s="1" t="s">
        <v>104</v>
      </c>
      <c r="H1115" s="1" t="s">
        <v>52</v>
      </c>
      <c r="I1115" s="2">
        <v>40</v>
      </c>
      <c r="J1115" s="2">
        <v>37.020000000000003</v>
      </c>
      <c r="K1115" s="2">
        <f t="shared" si="147"/>
        <v>36.5</v>
      </c>
      <c r="L1115" s="2">
        <f t="shared" si="148"/>
        <v>0.52</v>
      </c>
      <c r="R1115" s="7">
        <v>24.08</v>
      </c>
      <c r="S1115" s="5">
        <v>6188.5599999999986</v>
      </c>
      <c r="T1115" s="8">
        <v>12.42</v>
      </c>
      <c r="U1115" s="5">
        <v>956.34</v>
      </c>
      <c r="AL1115" s="5" t="str">
        <f t="shared" si="152"/>
        <v/>
      </c>
      <c r="AN1115" s="5" t="str">
        <f t="shared" si="146"/>
        <v/>
      </c>
      <c r="AP1115" s="5" t="str">
        <f t="shared" si="153"/>
        <v/>
      </c>
      <c r="AR1115" s="2">
        <v>0.52</v>
      </c>
      <c r="AS1115" s="5">
        <f t="shared" si="149"/>
        <v>7144.8999999999987</v>
      </c>
      <c r="AT1115" s="11">
        <f t="shared" si="150"/>
        <v>0.33122315935676072</v>
      </c>
      <c r="AU1115" s="5">
        <f t="shared" si="151"/>
        <v>331.22315935676073</v>
      </c>
    </row>
    <row r="1116" spans="1:47" x14ac:dyDescent="0.3">
      <c r="A1116" s="1" t="s">
        <v>1567</v>
      </c>
      <c r="B1116" s="1" t="s">
        <v>1568</v>
      </c>
      <c r="C1116" s="1" t="s">
        <v>1569</v>
      </c>
      <c r="D1116" s="1" t="s">
        <v>316</v>
      </c>
      <c r="E1116" s="1" t="s">
        <v>86</v>
      </c>
      <c r="F1116" s="1" t="s">
        <v>146</v>
      </c>
      <c r="G1116" s="1" t="s">
        <v>104</v>
      </c>
      <c r="H1116" s="1" t="s">
        <v>52</v>
      </c>
      <c r="I1116" s="2">
        <v>36.74</v>
      </c>
      <c r="J1116" s="2">
        <v>35.619999999999997</v>
      </c>
      <c r="K1116" s="2">
        <f t="shared" si="147"/>
        <v>1.37</v>
      </c>
      <c r="L1116" s="2">
        <f t="shared" si="148"/>
        <v>34.25</v>
      </c>
      <c r="R1116" s="7">
        <v>0.06</v>
      </c>
      <c r="S1116" s="5">
        <v>15.42</v>
      </c>
      <c r="T1116" s="8">
        <v>0.01</v>
      </c>
      <c r="U1116" s="5">
        <v>0.77</v>
      </c>
      <c r="Z1116" s="9">
        <v>1.3</v>
      </c>
      <c r="AA1116" s="5">
        <v>40.299999999999997</v>
      </c>
      <c r="AL1116" s="5" t="str">
        <f t="shared" si="152"/>
        <v/>
      </c>
      <c r="AN1116" s="5" t="str">
        <f t="shared" si="146"/>
        <v/>
      </c>
      <c r="AP1116" s="5" t="str">
        <f t="shared" si="153"/>
        <v/>
      </c>
      <c r="AR1116" s="2">
        <v>34.25</v>
      </c>
      <c r="AS1116" s="5">
        <f t="shared" si="149"/>
        <v>56.489999999999995</v>
      </c>
      <c r="AT1116" s="11">
        <f t="shared" si="150"/>
        <v>2.6187625120104433E-3</v>
      </c>
      <c r="AU1116" s="5">
        <f t="shared" si="151"/>
        <v>2.6187625120104432</v>
      </c>
    </row>
    <row r="1117" spans="1:47" x14ac:dyDescent="0.3">
      <c r="A1117" s="1" t="s">
        <v>1570</v>
      </c>
      <c r="B1117" s="1" t="s">
        <v>1571</v>
      </c>
      <c r="C1117" s="1" t="s">
        <v>1572</v>
      </c>
      <c r="D1117" s="1" t="s">
        <v>316</v>
      </c>
      <c r="E1117" s="1" t="s">
        <v>85</v>
      </c>
      <c r="F1117" s="1" t="s">
        <v>146</v>
      </c>
      <c r="G1117" s="1" t="s">
        <v>104</v>
      </c>
      <c r="H1117" s="1" t="s">
        <v>52</v>
      </c>
      <c r="I1117" s="2">
        <v>16.059999999999999</v>
      </c>
      <c r="J1117" s="2">
        <v>14.16</v>
      </c>
      <c r="K1117" s="2">
        <f t="shared" si="147"/>
        <v>2.27</v>
      </c>
      <c r="L1117" s="2">
        <f t="shared" si="148"/>
        <v>11.89</v>
      </c>
      <c r="R1117" s="7">
        <v>0.02</v>
      </c>
      <c r="S1117" s="5">
        <v>5.14</v>
      </c>
      <c r="Z1117" s="9">
        <v>2.25</v>
      </c>
      <c r="AA1117" s="5">
        <v>69.75</v>
      </c>
      <c r="AL1117" s="5" t="str">
        <f t="shared" si="152"/>
        <v/>
      </c>
      <c r="AN1117" s="5" t="str">
        <f t="shared" si="146"/>
        <v/>
      </c>
      <c r="AP1117" s="5" t="str">
        <f t="shared" si="153"/>
        <v/>
      </c>
      <c r="AR1117" s="2">
        <v>11.89</v>
      </c>
      <c r="AS1117" s="5">
        <f t="shared" si="149"/>
        <v>74.89</v>
      </c>
      <c r="AT1117" s="11">
        <f t="shared" si="150"/>
        <v>3.4717494162588439E-3</v>
      </c>
      <c r="AU1117" s="5">
        <f t="shared" si="151"/>
        <v>3.4717494162588438</v>
      </c>
    </row>
    <row r="1118" spans="1:47" x14ac:dyDescent="0.3">
      <c r="A1118" s="1" t="s">
        <v>1573</v>
      </c>
      <c r="B1118" s="1" t="s">
        <v>2174</v>
      </c>
      <c r="C1118" s="1" t="s">
        <v>2175</v>
      </c>
      <c r="D1118" s="1" t="s">
        <v>2176</v>
      </c>
      <c r="E1118" s="1" t="s">
        <v>80</v>
      </c>
      <c r="F1118" s="1" t="s">
        <v>146</v>
      </c>
      <c r="G1118" s="1" t="s">
        <v>104</v>
      </c>
      <c r="H1118" s="1" t="s">
        <v>52</v>
      </c>
      <c r="I1118" s="2">
        <v>79.61</v>
      </c>
      <c r="J1118" s="2">
        <v>38.229999999999997</v>
      </c>
      <c r="K1118" s="2">
        <f t="shared" si="147"/>
        <v>7.5299999999999994</v>
      </c>
      <c r="L1118" s="2">
        <f t="shared" si="148"/>
        <v>30.7</v>
      </c>
      <c r="R1118" s="7">
        <v>6.64</v>
      </c>
      <c r="S1118" s="5">
        <v>1706.48</v>
      </c>
      <c r="Z1118" s="9">
        <v>0.89</v>
      </c>
      <c r="AA1118" s="5">
        <v>27.59</v>
      </c>
      <c r="AL1118" s="5" t="str">
        <f t="shared" si="152"/>
        <v/>
      </c>
      <c r="AN1118" s="5" t="str">
        <f t="shared" si="146"/>
        <v/>
      </c>
      <c r="AP1118" s="5" t="str">
        <f t="shared" si="153"/>
        <v/>
      </c>
      <c r="AR1118" s="2">
        <v>30.7</v>
      </c>
      <c r="AS1118" s="5">
        <f t="shared" si="149"/>
        <v>1734.07</v>
      </c>
      <c r="AT1118" s="11">
        <f t="shared" si="150"/>
        <v>8.0387989187501313E-2</v>
      </c>
      <c r="AU1118" s="5">
        <f t="shared" si="151"/>
        <v>80.387989187501319</v>
      </c>
    </row>
    <row r="1119" spans="1:47" x14ac:dyDescent="0.3">
      <c r="A1119" s="1" t="s">
        <v>1573</v>
      </c>
      <c r="B1119" s="1" t="s">
        <v>2174</v>
      </c>
      <c r="C1119" s="1" t="s">
        <v>2175</v>
      </c>
      <c r="D1119" s="1" t="s">
        <v>2176</v>
      </c>
      <c r="E1119" s="1" t="s">
        <v>55</v>
      </c>
      <c r="F1119" s="1" t="s">
        <v>146</v>
      </c>
      <c r="G1119" s="1" t="s">
        <v>104</v>
      </c>
      <c r="H1119" s="1" t="s">
        <v>52</v>
      </c>
      <c r="I1119" s="2">
        <v>79.61</v>
      </c>
      <c r="J1119" s="2">
        <v>38.380000000000003</v>
      </c>
      <c r="K1119" s="2">
        <f t="shared" si="147"/>
        <v>2.6999999999999997</v>
      </c>
      <c r="L1119" s="2">
        <f t="shared" si="148"/>
        <v>35.69</v>
      </c>
      <c r="R1119" s="7">
        <v>0.03</v>
      </c>
      <c r="S1119" s="5">
        <v>7.71</v>
      </c>
      <c r="T1119" s="8">
        <v>0.02</v>
      </c>
      <c r="U1119" s="5">
        <v>1.54</v>
      </c>
      <c r="Z1119" s="9">
        <v>2.65</v>
      </c>
      <c r="AA1119" s="5">
        <v>82.149999999999991</v>
      </c>
      <c r="AL1119" s="5" t="str">
        <f t="shared" si="152"/>
        <v/>
      </c>
      <c r="AN1119" s="5" t="str">
        <f t="shared" si="146"/>
        <v/>
      </c>
      <c r="AO1119" s="2">
        <v>0.16</v>
      </c>
      <c r="AP1119" s="5">
        <f t="shared" si="153"/>
        <v>0.16</v>
      </c>
      <c r="AQ1119" s="2">
        <v>7.0000000000000007E-2</v>
      </c>
      <c r="AR1119" s="2">
        <v>35.46</v>
      </c>
      <c r="AS1119" s="5">
        <f t="shared" si="149"/>
        <v>91.399999999999991</v>
      </c>
      <c r="AT1119" s="11">
        <f t="shared" si="150"/>
        <v>4.2371197308860766E-3</v>
      </c>
      <c r="AU1119" s="5">
        <f t="shared" si="151"/>
        <v>4.2371197308860769</v>
      </c>
    </row>
    <row r="1120" spans="1:47" x14ac:dyDescent="0.3">
      <c r="A1120" s="1" t="s">
        <v>1574</v>
      </c>
      <c r="B1120" s="1" t="s">
        <v>1575</v>
      </c>
      <c r="C1120" s="1" t="s">
        <v>1576</v>
      </c>
      <c r="D1120" s="1" t="s">
        <v>370</v>
      </c>
      <c r="E1120" s="1" t="s">
        <v>86</v>
      </c>
      <c r="F1120" s="1" t="s">
        <v>146</v>
      </c>
      <c r="G1120" s="1" t="s">
        <v>104</v>
      </c>
      <c r="H1120" s="1" t="s">
        <v>52</v>
      </c>
      <c r="I1120" s="2">
        <v>3</v>
      </c>
      <c r="J1120" s="2">
        <v>2.29</v>
      </c>
      <c r="K1120" s="2">
        <f t="shared" si="147"/>
        <v>1.01</v>
      </c>
      <c r="L1120" s="2">
        <f t="shared" si="148"/>
        <v>1.28</v>
      </c>
      <c r="R1120" s="7">
        <v>0.02</v>
      </c>
      <c r="S1120" s="5">
        <v>5.14</v>
      </c>
      <c r="Z1120" s="9">
        <v>0.99</v>
      </c>
      <c r="AA1120" s="5">
        <v>30.69</v>
      </c>
      <c r="AL1120" s="5" t="str">
        <f t="shared" si="152"/>
        <v/>
      </c>
      <c r="AN1120" s="5" t="str">
        <f t="shared" si="146"/>
        <v/>
      </c>
      <c r="AP1120" s="5" t="str">
        <f t="shared" si="153"/>
        <v/>
      </c>
      <c r="AR1120" s="2">
        <v>1.28</v>
      </c>
      <c r="AS1120" s="5">
        <f t="shared" si="149"/>
        <v>35.83</v>
      </c>
      <c r="AT1120" s="11">
        <f t="shared" si="150"/>
        <v>1.6610065640880541E-3</v>
      </c>
      <c r="AU1120" s="5">
        <f t="shared" si="151"/>
        <v>1.661006564088054</v>
      </c>
    </row>
    <row r="1121" spans="1:47" x14ac:dyDescent="0.3">
      <c r="A1121" s="1" t="s">
        <v>1577</v>
      </c>
      <c r="B1121" s="1" t="s">
        <v>1578</v>
      </c>
      <c r="C1121" s="1" t="s">
        <v>1579</v>
      </c>
      <c r="D1121" s="1" t="s">
        <v>1580</v>
      </c>
      <c r="E1121" s="1" t="s">
        <v>66</v>
      </c>
      <c r="F1121" s="1" t="s">
        <v>146</v>
      </c>
      <c r="G1121" s="1" t="s">
        <v>104</v>
      </c>
      <c r="H1121" s="1" t="s">
        <v>52</v>
      </c>
      <c r="I1121" s="2">
        <v>5.95</v>
      </c>
      <c r="J1121" s="2">
        <v>4.92</v>
      </c>
      <c r="K1121" s="2">
        <f t="shared" si="147"/>
        <v>1.18</v>
      </c>
      <c r="L1121" s="2">
        <f t="shared" si="148"/>
        <v>3.74</v>
      </c>
      <c r="R1121" s="7">
        <v>0.02</v>
      </c>
      <c r="S1121" s="5">
        <v>5.14</v>
      </c>
      <c r="Z1121" s="9">
        <v>1.1599999999999999</v>
      </c>
      <c r="AA1121" s="5">
        <v>35.96</v>
      </c>
      <c r="AL1121" s="5" t="str">
        <f t="shared" si="152"/>
        <v/>
      </c>
      <c r="AN1121" s="5" t="str">
        <f t="shared" si="146"/>
        <v/>
      </c>
      <c r="AP1121" s="5" t="str">
        <f t="shared" si="153"/>
        <v/>
      </c>
      <c r="AR1121" s="2">
        <v>3.74</v>
      </c>
      <c r="AS1121" s="5">
        <f t="shared" si="149"/>
        <v>41.1</v>
      </c>
      <c r="AT1121" s="11">
        <f t="shared" si="150"/>
        <v>1.9053131393809385E-3</v>
      </c>
      <c r="AU1121" s="5">
        <f t="shared" si="151"/>
        <v>1.9053131393809386</v>
      </c>
    </row>
    <row r="1122" spans="1:47" x14ac:dyDescent="0.3">
      <c r="A1122" s="1" t="s">
        <v>1581</v>
      </c>
      <c r="B1122" s="1" t="s">
        <v>1271</v>
      </c>
      <c r="C1122" s="1" t="s">
        <v>1272</v>
      </c>
      <c r="D1122" s="1" t="s">
        <v>316</v>
      </c>
      <c r="E1122" s="1" t="s">
        <v>109</v>
      </c>
      <c r="F1122" s="1" t="s">
        <v>110</v>
      </c>
      <c r="G1122" s="1" t="s">
        <v>104</v>
      </c>
      <c r="H1122" s="1" t="s">
        <v>52</v>
      </c>
      <c r="I1122" s="2">
        <v>39.729999999999997</v>
      </c>
      <c r="J1122" s="2">
        <v>35.31</v>
      </c>
      <c r="K1122" s="2">
        <f t="shared" si="147"/>
        <v>1.6400000000000001</v>
      </c>
      <c r="L1122" s="2">
        <f t="shared" si="148"/>
        <v>33.68</v>
      </c>
      <c r="P1122" s="6">
        <v>0.39</v>
      </c>
      <c r="Q1122" s="5">
        <v>195.5325</v>
      </c>
      <c r="R1122" s="7">
        <v>1</v>
      </c>
      <c r="S1122" s="5">
        <v>284.6275</v>
      </c>
      <c r="Z1122" s="9">
        <v>0.25</v>
      </c>
      <c r="AA1122" s="5">
        <v>8.2149999999999999</v>
      </c>
      <c r="AL1122" s="5" t="str">
        <f t="shared" si="152"/>
        <v/>
      </c>
      <c r="AN1122" s="5" t="str">
        <f t="shared" si="146"/>
        <v/>
      </c>
      <c r="AO1122" s="2">
        <v>1.83</v>
      </c>
      <c r="AP1122" s="5">
        <f t="shared" si="153"/>
        <v>1.83</v>
      </c>
      <c r="AQ1122" s="2">
        <v>2.82</v>
      </c>
      <c r="AR1122" s="2">
        <v>29.03</v>
      </c>
      <c r="AS1122" s="5">
        <f t="shared" si="149"/>
        <v>488.37499999999994</v>
      </c>
      <c r="AT1122" s="11">
        <f t="shared" si="150"/>
        <v>2.2640080400125686E-2</v>
      </c>
      <c r="AU1122" s="5">
        <f t="shared" si="151"/>
        <v>22.640080400125683</v>
      </c>
    </row>
    <row r="1123" spans="1:47" x14ac:dyDescent="0.3">
      <c r="A1123" s="1" t="s">
        <v>1582</v>
      </c>
      <c r="B1123" s="1" t="s">
        <v>1271</v>
      </c>
      <c r="C1123" s="1" t="s">
        <v>1272</v>
      </c>
      <c r="D1123" s="1" t="s">
        <v>316</v>
      </c>
      <c r="E1123" s="1" t="s">
        <v>60</v>
      </c>
      <c r="F1123" s="1" t="s">
        <v>110</v>
      </c>
      <c r="G1123" s="1" t="s">
        <v>104</v>
      </c>
      <c r="H1123" s="1" t="s">
        <v>52</v>
      </c>
      <c r="I1123" s="2">
        <v>39.83</v>
      </c>
      <c r="J1123" s="2">
        <v>38.56</v>
      </c>
      <c r="K1123" s="2">
        <f t="shared" si="147"/>
        <v>34.229999999999997</v>
      </c>
      <c r="L1123" s="2">
        <f t="shared" si="148"/>
        <v>4.33</v>
      </c>
      <c r="P1123" s="6">
        <v>15.04</v>
      </c>
      <c r="Q1123" s="5">
        <v>6324.32</v>
      </c>
      <c r="R1123" s="7">
        <v>15.25</v>
      </c>
      <c r="S1123" s="5">
        <v>3919.25</v>
      </c>
      <c r="Z1123" s="9">
        <v>3.94</v>
      </c>
      <c r="AA1123" s="5">
        <v>122.14</v>
      </c>
      <c r="AL1123" s="5" t="str">
        <f t="shared" si="152"/>
        <v/>
      </c>
      <c r="AM1123" s="3">
        <v>0.03</v>
      </c>
      <c r="AN1123" s="5">
        <f t="shared" si="146"/>
        <v>89.46</v>
      </c>
      <c r="AO1123" s="2">
        <v>0.03</v>
      </c>
      <c r="AP1123" s="5">
        <f t="shared" si="153"/>
        <v>0.03</v>
      </c>
      <c r="AQ1123" s="2">
        <v>0.08</v>
      </c>
      <c r="AR1123" s="2">
        <v>4.1900000000000004</v>
      </c>
      <c r="AS1123" s="5">
        <f t="shared" si="149"/>
        <v>10365.709999999999</v>
      </c>
      <c r="AT1123" s="11">
        <f t="shared" si="150"/>
        <v>0.48053341756721135</v>
      </c>
      <c r="AU1123" s="5">
        <f t="shared" si="151"/>
        <v>480.53341756721136</v>
      </c>
    </row>
    <row r="1124" spans="1:47" x14ac:dyDescent="0.3">
      <c r="A1124" s="1" t="s">
        <v>1583</v>
      </c>
      <c r="B1124" s="1" t="s">
        <v>1584</v>
      </c>
      <c r="C1124" s="1" t="s">
        <v>1585</v>
      </c>
      <c r="D1124" s="1" t="s">
        <v>316</v>
      </c>
      <c r="E1124" s="1" t="s">
        <v>66</v>
      </c>
      <c r="F1124" s="1" t="s">
        <v>110</v>
      </c>
      <c r="G1124" s="1" t="s">
        <v>104</v>
      </c>
      <c r="H1124" s="1" t="s">
        <v>52</v>
      </c>
      <c r="I1124" s="2">
        <v>119.75</v>
      </c>
      <c r="J1124" s="2">
        <v>40.159999999999997</v>
      </c>
      <c r="K1124" s="2">
        <f t="shared" si="147"/>
        <v>4.7</v>
      </c>
      <c r="L1124" s="2">
        <f t="shared" si="148"/>
        <v>35.299999999999997</v>
      </c>
      <c r="P1124" s="6">
        <v>0.5</v>
      </c>
      <c r="Q1124" s="5">
        <v>210.25</v>
      </c>
      <c r="R1124" s="7">
        <v>0.95000000000000007</v>
      </c>
      <c r="S1124" s="5">
        <v>246.72</v>
      </c>
      <c r="T1124" s="8">
        <v>0.01</v>
      </c>
      <c r="U1124" s="5">
        <v>0.77</v>
      </c>
      <c r="Z1124" s="9">
        <v>3.24</v>
      </c>
      <c r="AA1124" s="5">
        <v>100.44</v>
      </c>
      <c r="AL1124" s="5" t="str">
        <f t="shared" si="152"/>
        <v/>
      </c>
      <c r="AN1124" s="5" t="str">
        <f t="shared" si="146"/>
        <v/>
      </c>
      <c r="AO1124" s="2">
        <v>0.96</v>
      </c>
      <c r="AP1124" s="5">
        <f t="shared" si="153"/>
        <v>0.96</v>
      </c>
      <c r="AQ1124" s="2">
        <v>1.44</v>
      </c>
      <c r="AR1124" s="2">
        <v>32.9</v>
      </c>
      <c r="AS1124" s="5">
        <f t="shared" si="149"/>
        <v>558.18000000000006</v>
      </c>
      <c r="AT1124" s="11">
        <f t="shared" si="150"/>
        <v>2.5876099468118065E-2</v>
      </c>
      <c r="AU1124" s="5">
        <f t="shared" si="151"/>
        <v>25.876099468118067</v>
      </c>
    </row>
    <row r="1125" spans="1:47" x14ac:dyDescent="0.3">
      <c r="A1125" s="1" t="s">
        <v>1583</v>
      </c>
      <c r="B1125" s="1" t="s">
        <v>1584</v>
      </c>
      <c r="C1125" s="1" t="s">
        <v>1585</v>
      </c>
      <c r="D1125" s="1" t="s">
        <v>316</v>
      </c>
      <c r="E1125" s="1" t="s">
        <v>61</v>
      </c>
      <c r="F1125" s="1" t="s">
        <v>110</v>
      </c>
      <c r="G1125" s="1" t="s">
        <v>104</v>
      </c>
      <c r="H1125" s="1" t="s">
        <v>52</v>
      </c>
      <c r="I1125" s="2">
        <v>119.75</v>
      </c>
      <c r="J1125" s="2">
        <v>35.090000000000003</v>
      </c>
      <c r="K1125" s="2">
        <f t="shared" si="147"/>
        <v>13.37</v>
      </c>
      <c r="L1125" s="2">
        <f t="shared" si="148"/>
        <v>21.71</v>
      </c>
      <c r="N1125" s="4">
        <v>0.28999999999999998</v>
      </c>
      <c r="O1125" s="5">
        <v>157.32499999999999</v>
      </c>
      <c r="P1125" s="6">
        <v>3.66</v>
      </c>
      <c r="Q1125" s="5">
        <v>1541.1324999999999</v>
      </c>
      <c r="R1125" s="7">
        <v>7.75</v>
      </c>
      <c r="S1125" s="5">
        <v>2007.8125</v>
      </c>
      <c r="T1125" s="8">
        <v>1.26</v>
      </c>
      <c r="U1125" s="5">
        <v>97.02000000000001</v>
      </c>
      <c r="Z1125" s="9">
        <v>0.41</v>
      </c>
      <c r="AA1125" s="5">
        <v>12.71</v>
      </c>
      <c r="AL1125" s="5" t="str">
        <f t="shared" si="152"/>
        <v/>
      </c>
      <c r="AN1125" s="5" t="str">
        <f t="shared" si="146"/>
        <v/>
      </c>
      <c r="AP1125" s="5" t="str">
        <f t="shared" si="153"/>
        <v/>
      </c>
      <c r="AR1125" s="2">
        <v>21.71</v>
      </c>
      <c r="AS1125" s="5">
        <f t="shared" si="149"/>
        <v>3816</v>
      </c>
      <c r="AT1125" s="11">
        <f t="shared" si="150"/>
        <v>0.17690206666369007</v>
      </c>
      <c r="AU1125" s="5">
        <f t="shared" si="151"/>
        <v>176.90206666369008</v>
      </c>
    </row>
    <row r="1126" spans="1:47" x14ac:dyDescent="0.3">
      <c r="A1126" s="1" t="s">
        <v>1583</v>
      </c>
      <c r="B1126" s="1" t="s">
        <v>1584</v>
      </c>
      <c r="C1126" s="1" t="s">
        <v>1585</v>
      </c>
      <c r="D1126" s="1" t="s">
        <v>316</v>
      </c>
      <c r="E1126" s="1" t="s">
        <v>51</v>
      </c>
      <c r="F1126" s="1" t="s">
        <v>110</v>
      </c>
      <c r="G1126" s="1" t="s">
        <v>104</v>
      </c>
      <c r="H1126" s="1" t="s">
        <v>52</v>
      </c>
      <c r="I1126" s="2">
        <v>119.75</v>
      </c>
      <c r="J1126" s="2">
        <v>38.71</v>
      </c>
      <c r="K1126" s="2">
        <f t="shared" si="147"/>
        <v>1.67</v>
      </c>
      <c r="L1126" s="2">
        <f t="shared" si="148"/>
        <v>37.04</v>
      </c>
      <c r="N1126" s="4">
        <v>0.08</v>
      </c>
      <c r="O1126" s="5">
        <v>43.4</v>
      </c>
      <c r="P1126" s="6">
        <v>0.32</v>
      </c>
      <c r="Q1126" s="5">
        <v>134.56</v>
      </c>
      <c r="R1126" s="7">
        <v>1.27</v>
      </c>
      <c r="S1126" s="5">
        <v>406.70249999999999</v>
      </c>
      <c r="AL1126" s="5" t="str">
        <f t="shared" si="152"/>
        <v/>
      </c>
      <c r="AN1126" s="5" t="str">
        <f t="shared" si="146"/>
        <v/>
      </c>
      <c r="AO1126" s="2">
        <v>0.11</v>
      </c>
      <c r="AP1126" s="5">
        <f t="shared" si="153"/>
        <v>0.11</v>
      </c>
      <c r="AQ1126" s="2">
        <v>0.17</v>
      </c>
      <c r="AR1126" s="2">
        <v>36.76</v>
      </c>
      <c r="AS1126" s="5">
        <f t="shared" si="149"/>
        <v>584.66250000000002</v>
      </c>
      <c r="AT1126" s="11">
        <f t="shared" si="150"/>
        <v>2.7103774777452749E-2</v>
      </c>
      <c r="AU1126" s="5">
        <f t="shared" si="151"/>
        <v>27.103774777452749</v>
      </c>
    </row>
    <row r="1127" spans="1:47" x14ac:dyDescent="0.3">
      <c r="A1127" s="1" t="s">
        <v>1586</v>
      </c>
      <c r="B1127" s="1" t="s">
        <v>1587</v>
      </c>
      <c r="C1127" s="1" t="s">
        <v>1588</v>
      </c>
      <c r="D1127" s="1" t="s">
        <v>316</v>
      </c>
      <c r="E1127" s="1" t="s">
        <v>65</v>
      </c>
      <c r="F1127" s="1" t="s">
        <v>110</v>
      </c>
      <c r="G1127" s="1" t="s">
        <v>104</v>
      </c>
      <c r="H1127" s="1" t="s">
        <v>52</v>
      </c>
      <c r="I1127" s="2">
        <v>59.95</v>
      </c>
      <c r="J1127" s="2">
        <v>37.67</v>
      </c>
      <c r="K1127" s="2">
        <f t="shared" si="147"/>
        <v>15.75</v>
      </c>
      <c r="L1127" s="2">
        <f t="shared" si="148"/>
        <v>21.91</v>
      </c>
      <c r="P1127" s="6">
        <v>0.36</v>
      </c>
      <c r="Q1127" s="5">
        <v>151.38</v>
      </c>
      <c r="R1127" s="7">
        <v>11.21</v>
      </c>
      <c r="S1127" s="5">
        <v>2880.97</v>
      </c>
      <c r="T1127" s="8">
        <v>2.44</v>
      </c>
      <c r="U1127" s="5">
        <v>187.88</v>
      </c>
      <c r="Z1127" s="9">
        <v>1.74</v>
      </c>
      <c r="AA1127" s="5">
        <v>53.94</v>
      </c>
      <c r="AL1127" s="5" t="str">
        <f t="shared" si="152"/>
        <v/>
      </c>
      <c r="AN1127" s="5" t="str">
        <f t="shared" si="146"/>
        <v/>
      </c>
      <c r="AP1127" s="5" t="str">
        <f t="shared" si="153"/>
        <v/>
      </c>
      <c r="AR1127" s="2">
        <v>21.91</v>
      </c>
      <c r="AS1127" s="5">
        <f t="shared" si="149"/>
        <v>3274.17</v>
      </c>
      <c r="AT1127" s="11">
        <f t="shared" si="150"/>
        <v>0.15178392023277099</v>
      </c>
      <c r="AU1127" s="5">
        <f t="shared" si="151"/>
        <v>151.78392023277098</v>
      </c>
    </row>
    <row r="1128" spans="1:47" x14ac:dyDescent="0.3">
      <c r="A1128" s="1" t="s">
        <v>1586</v>
      </c>
      <c r="B1128" s="1" t="s">
        <v>1587</v>
      </c>
      <c r="C1128" s="1" t="s">
        <v>1588</v>
      </c>
      <c r="D1128" s="1" t="s">
        <v>316</v>
      </c>
      <c r="E1128" s="1" t="s">
        <v>63</v>
      </c>
      <c r="F1128" s="1" t="s">
        <v>110</v>
      </c>
      <c r="G1128" s="1" t="s">
        <v>104</v>
      </c>
      <c r="H1128" s="1" t="s">
        <v>52</v>
      </c>
      <c r="I1128" s="2">
        <v>59.95</v>
      </c>
      <c r="J1128" s="2">
        <v>19.96</v>
      </c>
      <c r="K1128" s="2">
        <f t="shared" si="147"/>
        <v>0.28999999999999998</v>
      </c>
      <c r="L1128" s="2">
        <f t="shared" si="148"/>
        <v>19.68</v>
      </c>
      <c r="R1128" s="7">
        <v>0.28999999999999998</v>
      </c>
      <c r="S1128" s="5">
        <v>74.53</v>
      </c>
      <c r="AL1128" s="5" t="str">
        <f t="shared" si="152"/>
        <v/>
      </c>
      <c r="AN1128" s="5" t="str">
        <f t="shared" si="146"/>
        <v/>
      </c>
      <c r="AO1128" s="2">
        <v>0.14000000000000001</v>
      </c>
      <c r="AP1128" s="5">
        <f t="shared" si="153"/>
        <v>0.14000000000000001</v>
      </c>
      <c r="AQ1128" s="2">
        <v>0.19</v>
      </c>
      <c r="AR1128" s="2">
        <v>19.350000000000001</v>
      </c>
      <c r="AS1128" s="5">
        <f t="shared" si="149"/>
        <v>74.53</v>
      </c>
      <c r="AT1128" s="11">
        <f t="shared" si="150"/>
        <v>3.4550605420452887E-3</v>
      </c>
      <c r="AU1128" s="5">
        <f t="shared" si="151"/>
        <v>3.4550605420452887</v>
      </c>
    </row>
    <row r="1129" spans="1:47" x14ac:dyDescent="0.3">
      <c r="A1129" s="1" t="s">
        <v>1589</v>
      </c>
      <c r="B1129" s="1" t="s">
        <v>1590</v>
      </c>
      <c r="C1129" s="1" t="s">
        <v>1591</v>
      </c>
      <c r="D1129" s="1" t="s">
        <v>640</v>
      </c>
      <c r="E1129" s="1" t="s">
        <v>62</v>
      </c>
      <c r="F1129" s="1" t="s">
        <v>110</v>
      </c>
      <c r="G1129" s="1" t="s">
        <v>104</v>
      </c>
      <c r="H1129" s="1" t="s">
        <v>52</v>
      </c>
      <c r="I1129" s="2">
        <v>39.9</v>
      </c>
      <c r="J1129" s="2">
        <v>38.9</v>
      </c>
      <c r="K1129" s="2">
        <f t="shared" si="147"/>
        <v>2.31</v>
      </c>
      <c r="L1129" s="2">
        <f t="shared" si="148"/>
        <v>36.57</v>
      </c>
      <c r="R1129" s="7">
        <v>0.01</v>
      </c>
      <c r="S1129" s="5">
        <v>2.57</v>
      </c>
      <c r="T1129" s="8">
        <v>0.03</v>
      </c>
      <c r="U1129" s="5">
        <v>2.31</v>
      </c>
      <c r="Z1129" s="9">
        <v>2.27</v>
      </c>
      <c r="AA1129" s="5">
        <v>70.37</v>
      </c>
      <c r="AL1129" s="5" t="str">
        <f t="shared" si="152"/>
        <v/>
      </c>
      <c r="AN1129" s="5" t="str">
        <f t="shared" si="146"/>
        <v/>
      </c>
      <c r="AP1129" s="5" t="str">
        <f t="shared" si="153"/>
        <v/>
      </c>
      <c r="AR1129" s="2">
        <v>36.57</v>
      </c>
      <c r="AS1129" s="5">
        <f t="shared" si="149"/>
        <v>75.25</v>
      </c>
      <c r="AT1129" s="11">
        <f t="shared" si="150"/>
        <v>3.4884382904723996E-3</v>
      </c>
      <c r="AU1129" s="5">
        <f t="shared" si="151"/>
        <v>3.4884382904723994</v>
      </c>
    </row>
    <row r="1130" spans="1:47" x14ac:dyDescent="0.3">
      <c r="A1130" s="1" t="s">
        <v>1592</v>
      </c>
      <c r="B1130" s="1" t="s">
        <v>1593</v>
      </c>
      <c r="C1130" s="1" t="s">
        <v>1594</v>
      </c>
      <c r="D1130" s="1" t="s">
        <v>1285</v>
      </c>
      <c r="E1130" s="1" t="s">
        <v>63</v>
      </c>
      <c r="F1130" s="1" t="s">
        <v>110</v>
      </c>
      <c r="G1130" s="1" t="s">
        <v>104</v>
      </c>
      <c r="H1130" s="1" t="s">
        <v>52</v>
      </c>
      <c r="I1130" s="2">
        <v>19.98</v>
      </c>
      <c r="J1130" s="2">
        <v>19.940000000000001</v>
      </c>
      <c r="K1130" s="2">
        <f t="shared" si="147"/>
        <v>0</v>
      </c>
      <c r="L1130" s="2">
        <f t="shared" si="148"/>
        <v>19.95</v>
      </c>
      <c r="AL1130" s="5" t="str">
        <f t="shared" si="152"/>
        <v/>
      </c>
      <c r="AN1130" s="5" t="str">
        <f t="shared" si="146"/>
        <v/>
      </c>
      <c r="AO1130" s="2">
        <v>1.1100000000000001</v>
      </c>
      <c r="AP1130" s="5">
        <f t="shared" si="153"/>
        <v>1.1100000000000001</v>
      </c>
      <c r="AQ1130" s="2">
        <v>1.69</v>
      </c>
      <c r="AR1130" s="2">
        <v>17.149999999999999</v>
      </c>
      <c r="AS1130" s="5">
        <f t="shared" si="149"/>
        <v>0</v>
      </c>
      <c r="AT1130" s="11">
        <f t="shared" si="150"/>
        <v>0</v>
      </c>
      <c r="AU1130" s="5">
        <f t="shared" si="151"/>
        <v>0</v>
      </c>
    </row>
    <row r="1131" spans="1:47" x14ac:dyDescent="0.3">
      <c r="A1131" s="1" t="s">
        <v>1595</v>
      </c>
      <c r="B1131" s="1" t="s">
        <v>557</v>
      </c>
      <c r="C1131" s="1" t="s">
        <v>558</v>
      </c>
      <c r="D1131" s="1" t="s">
        <v>559</v>
      </c>
      <c r="E1131" s="1" t="s">
        <v>102</v>
      </c>
      <c r="F1131" s="1" t="s">
        <v>110</v>
      </c>
      <c r="G1131" s="1" t="s">
        <v>104</v>
      </c>
      <c r="H1131" s="1" t="s">
        <v>52</v>
      </c>
      <c r="I1131" s="2">
        <v>39.85</v>
      </c>
      <c r="J1131" s="2">
        <v>38.32</v>
      </c>
      <c r="K1131" s="2">
        <f t="shared" si="147"/>
        <v>0.52</v>
      </c>
      <c r="L1131" s="2">
        <f t="shared" si="148"/>
        <v>37.799999999999997</v>
      </c>
      <c r="Z1131" s="9">
        <v>0.52</v>
      </c>
      <c r="AA1131" s="5">
        <v>16.12</v>
      </c>
      <c r="AL1131" s="5" t="str">
        <f t="shared" si="152"/>
        <v/>
      </c>
      <c r="AN1131" s="5" t="str">
        <f t="shared" si="146"/>
        <v/>
      </c>
      <c r="AO1131" s="2">
        <v>0.6</v>
      </c>
      <c r="AP1131" s="5">
        <f t="shared" si="153"/>
        <v>0.6</v>
      </c>
      <c r="AQ1131" s="2">
        <v>0.91</v>
      </c>
      <c r="AR1131" s="2">
        <v>36.29</v>
      </c>
      <c r="AS1131" s="5">
        <f t="shared" si="149"/>
        <v>16.12</v>
      </c>
      <c r="AT1131" s="11">
        <f t="shared" si="150"/>
        <v>7.4729070089588154E-4</v>
      </c>
      <c r="AU1131" s="5">
        <f t="shared" si="151"/>
        <v>0.74729070089588157</v>
      </c>
    </row>
    <row r="1132" spans="1:47" x14ac:dyDescent="0.3">
      <c r="A1132" s="1" t="s">
        <v>1596</v>
      </c>
      <c r="B1132" s="1" t="s">
        <v>1283</v>
      </c>
      <c r="C1132" s="1" t="s">
        <v>1284</v>
      </c>
      <c r="D1132" s="1" t="s">
        <v>1285</v>
      </c>
      <c r="E1132" s="1" t="s">
        <v>71</v>
      </c>
      <c r="F1132" s="1" t="s">
        <v>110</v>
      </c>
      <c r="G1132" s="1" t="s">
        <v>104</v>
      </c>
      <c r="H1132" s="1" t="s">
        <v>52</v>
      </c>
      <c r="I1132" s="2">
        <v>40</v>
      </c>
      <c r="J1132" s="2">
        <v>39.950000000000003</v>
      </c>
      <c r="K1132" s="2">
        <f t="shared" si="147"/>
        <v>0</v>
      </c>
      <c r="L1132" s="2">
        <f t="shared" si="148"/>
        <v>39.950000000000003</v>
      </c>
      <c r="AL1132" s="5" t="str">
        <f t="shared" si="152"/>
        <v/>
      </c>
      <c r="AN1132" s="5" t="str">
        <f t="shared" si="146"/>
        <v/>
      </c>
      <c r="AP1132" s="5" t="str">
        <f t="shared" si="153"/>
        <v/>
      </c>
      <c r="AR1132" s="2">
        <v>39.950000000000003</v>
      </c>
      <c r="AS1132" s="5">
        <f t="shared" si="149"/>
        <v>0</v>
      </c>
      <c r="AT1132" s="11">
        <f t="shared" si="150"/>
        <v>0</v>
      </c>
      <c r="AU1132" s="5">
        <f t="shared" si="151"/>
        <v>0</v>
      </c>
    </row>
    <row r="1133" spans="1:47" x14ac:dyDescent="0.3">
      <c r="A1133" s="1" t="s">
        <v>1597</v>
      </c>
      <c r="B1133" s="1" t="s">
        <v>1598</v>
      </c>
      <c r="C1133" s="1" t="s">
        <v>1599</v>
      </c>
      <c r="D1133" s="1" t="s">
        <v>1600</v>
      </c>
      <c r="E1133" s="1" t="s">
        <v>74</v>
      </c>
      <c r="F1133" s="1" t="s">
        <v>110</v>
      </c>
      <c r="G1133" s="1" t="s">
        <v>104</v>
      </c>
      <c r="H1133" s="1" t="s">
        <v>52</v>
      </c>
      <c r="I1133" s="2">
        <v>29.61</v>
      </c>
      <c r="J1133" s="2">
        <v>29.6</v>
      </c>
      <c r="K1133" s="2">
        <f t="shared" si="147"/>
        <v>2.1799999999999997</v>
      </c>
      <c r="L1133" s="2">
        <f t="shared" si="148"/>
        <v>27.43</v>
      </c>
      <c r="P1133" s="6">
        <v>1.41</v>
      </c>
      <c r="Q1133" s="5">
        <v>592.90499999999997</v>
      </c>
      <c r="R1133" s="7">
        <v>0.77</v>
      </c>
      <c r="S1133" s="5">
        <v>197.89</v>
      </c>
      <c r="AL1133" s="5" t="str">
        <f t="shared" si="152"/>
        <v/>
      </c>
      <c r="AN1133" s="5" t="str">
        <f t="shared" si="146"/>
        <v/>
      </c>
      <c r="AP1133" s="5" t="str">
        <f t="shared" si="153"/>
        <v/>
      </c>
      <c r="AR1133" s="2">
        <v>27.43</v>
      </c>
      <c r="AS1133" s="5">
        <f t="shared" si="149"/>
        <v>790.79499999999996</v>
      </c>
      <c r="AT1133" s="11">
        <f t="shared" si="150"/>
        <v>3.6659661899190975E-2</v>
      </c>
      <c r="AU1133" s="5">
        <f t="shared" si="151"/>
        <v>36.659661899190979</v>
      </c>
    </row>
    <row r="1134" spans="1:47" x14ac:dyDescent="0.3">
      <c r="A1134" s="1" t="s">
        <v>1601</v>
      </c>
      <c r="B1134" s="1" t="s">
        <v>1602</v>
      </c>
      <c r="C1134" s="1" t="s">
        <v>1603</v>
      </c>
      <c r="D1134" s="1" t="s">
        <v>316</v>
      </c>
      <c r="E1134" s="1" t="s">
        <v>64</v>
      </c>
      <c r="F1134" s="1" t="s">
        <v>110</v>
      </c>
      <c r="G1134" s="1" t="s">
        <v>104</v>
      </c>
      <c r="H1134" s="1" t="s">
        <v>52</v>
      </c>
      <c r="I1134" s="2">
        <v>10.08</v>
      </c>
      <c r="J1134" s="2">
        <v>8.93</v>
      </c>
      <c r="K1134" s="2">
        <f t="shared" si="147"/>
        <v>1.9200000000000002</v>
      </c>
      <c r="L1134" s="2">
        <f t="shared" si="148"/>
        <v>7.01</v>
      </c>
      <c r="P1134" s="6">
        <v>0.03</v>
      </c>
      <c r="Q1134" s="5">
        <v>12.615</v>
      </c>
      <c r="R1134" s="7">
        <v>0.02</v>
      </c>
      <c r="S1134" s="5">
        <v>5.14</v>
      </c>
      <c r="Z1134" s="9">
        <v>1.87</v>
      </c>
      <c r="AA1134" s="5">
        <v>57.970000000000013</v>
      </c>
      <c r="AL1134" s="5" t="str">
        <f t="shared" si="152"/>
        <v/>
      </c>
      <c r="AN1134" s="5" t="str">
        <f t="shared" si="146"/>
        <v/>
      </c>
      <c r="AP1134" s="5" t="str">
        <f t="shared" si="153"/>
        <v/>
      </c>
      <c r="AR1134" s="2">
        <v>7.01</v>
      </c>
      <c r="AS1134" s="5">
        <f t="shared" si="149"/>
        <v>75.725000000000009</v>
      </c>
      <c r="AT1134" s="11">
        <f t="shared" si="150"/>
        <v>3.5104583328375081E-3</v>
      </c>
      <c r="AU1134" s="5">
        <f t="shared" si="151"/>
        <v>3.5104583328375081</v>
      </c>
    </row>
    <row r="1135" spans="1:47" x14ac:dyDescent="0.3">
      <c r="A1135" s="1" t="s">
        <v>1604</v>
      </c>
      <c r="B1135" s="1" t="s">
        <v>1605</v>
      </c>
      <c r="C1135" s="1" t="s">
        <v>1606</v>
      </c>
      <c r="D1135" s="1" t="s">
        <v>316</v>
      </c>
      <c r="E1135" s="1" t="s">
        <v>64</v>
      </c>
      <c r="F1135" s="1" t="s">
        <v>110</v>
      </c>
      <c r="G1135" s="1" t="s">
        <v>104</v>
      </c>
      <c r="H1135" s="1" t="s">
        <v>52</v>
      </c>
      <c r="I1135" s="2">
        <v>5.13</v>
      </c>
      <c r="J1135" s="2">
        <v>5.0999999999999996</v>
      </c>
      <c r="K1135" s="2">
        <f t="shared" si="147"/>
        <v>0.92</v>
      </c>
      <c r="L1135" s="2">
        <f t="shared" si="148"/>
        <v>4.1899999999999995</v>
      </c>
      <c r="P1135" s="6">
        <v>0.01</v>
      </c>
      <c r="Q1135" s="5">
        <v>4.2050000000000001</v>
      </c>
      <c r="R1135" s="7">
        <v>0.02</v>
      </c>
      <c r="S1135" s="5">
        <v>5.14</v>
      </c>
      <c r="Z1135" s="9">
        <v>0.89</v>
      </c>
      <c r="AA1135" s="5">
        <v>27.59</v>
      </c>
      <c r="AL1135" s="5" t="str">
        <f t="shared" si="152"/>
        <v/>
      </c>
      <c r="AN1135" s="5" t="str">
        <f t="shared" si="146"/>
        <v/>
      </c>
      <c r="AO1135" s="2">
        <v>0.25</v>
      </c>
      <c r="AP1135" s="5">
        <f t="shared" si="153"/>
        <v>0.25</v>
      </c>
      <c r="AQ1135" s="2">
        <v>0.37</v>
      </c>
      <c r="AR1135" s="2">
        <v>3.57</v>
      </c>
      <c r="AS1135" s="5">
        <f t="shared" si="149"/>
        <v>36.935000000000002</v>
      </c>
      <c r="AT1135" s="11">
        <f t="shared" si="150"/>
        <v>1.7122321363268848E-3</v>
      </c>
      <c r="AU1135" s="5">
        <f t="shared" si="151"/>
        <v>1.7122321363268846</v>
      </c>
    </row>
    <row r="1136" spans="1:47" x14ac:dyDescent="0.3">
      <c r="A1136" s="1" t="s">
        <v>1607</v>
      </c>
      <c r="B1136" s="1" t="s">
        <v>1608</v>
      </c>
      <c r="C1136" s="1" t="s">
        <v>1609</v>
      </c>
      <c r="D1136" s="1" t="s">
        <v>316</v>
      </c>
      <c r="E1136" s="1" t="s">
        <v>85</v>
      </c>
      <c r="F1136" s="1" t="s">
        <v>110</v>
      </c>
      <c r="G1136" s="1" t="s">
        <v>104</v>
      </c>
      <c r="H1136" s="1" t="s">
        <v>52</v>
      </c>
      <c r="I1136" s="2">
        <v>52.69</v>
      </c>
      <c r="J1136" s="2">
        <v>39.97</v>
      </c>
      <c r="K1136" s="2">
        <f t="shared" si="147"/>
        <v>0</v>
      </c>
      <c r="L1136" s="2">
        <f t="shared" si="148"/>
        <v>39.97</v>
      </c>
      <c r="AL1136" s="5" t="str">
        <f t="shared" si="152"/>
        <v/>
      </c>
      <c r="AN1136" s="5" t="str">
        <f t="shared" si="146"/>
        <v/>
      </c>
      <c r="AP1136" s="5" t="str">
        <f t="shared" si="153"/>
        <v/>
      </c>
      <c r="AR1136" s="2">
        <v>39.97</v>
      </c>
      <c r="AS1136" s="5">
        <f t="shared" si="149"/>
        <v>0</v>
      </c>
      <c r="AT1136" s="11">
        <f t="shared" si="150"/>
        <v>0</v>
      </c>
      <c r="AU1136" s="5">
        <f t="shared" si="151"/>
        <v>0</v>
      </c>
    </row>
    <row r="1137" spans="1:47" x14ac:dyDescent="0.3">
      <c r="A1137" s="1" t="s">
        <v>1607</v>
      </c>
      <c r="B1137" s="1" t="s">
        <v>1608</v>
      </c>
      <c r="C1137" s="1" t="s">
        <v>1609</v>
      </c>
      <c r="D1137" s="1" t="s">
        <v>316</v>
      </c>
      <c r="E1137" s="1" t="s">
        <v>64</v>
      </c>
      <c r="F1137" s="1" t="s">
        <v>110</v>
      </c>
      <c r="G1137" s="1" t="s">
        <v>104</v>
      </c>
      <c r="H1137" s="1" t="s">
        <v>52</v>
      </c>
      <c r="I1137" s="2">
        <v>52.69</v>
      </c>
      <c r="J1137" s="2">
        <v>11.67</v>
      </c>
      <c r="K1137" s="2">
        <f t="shared" si="147"/>
        <v>1.76</v>
      </c>
      <c r="L1137" s="2">
        <f t="shared" si="148"/>
        <v>9.9099999999999984</v>
      </c>
      <c r="N1137" s="4">
        <v>0.03</v>
      </c>
      <c r="O1137" s="5">
        <v>16.274999999999999</v>
      </c>
      <c r="R1137" s="7">
        <v>0.03</v>
      </c>
      <c r="S1137" s="5">
        <v>7.71</v>
      </c>
      <c r="Z1137" s="9">
        <v>1.7</v>
      </c>
      <c r="AA1137" s="5">
        <v>52.7</v>
      </c>
      <c r="AL1137" s="5" t="str">
        <f t="shared" si="152"/>
        <v/>
      </c>
      <c r="AN1137" s="5" t="str">
        <f t="shared" si="146"/>
        <v/>
      </c>
      <c r="AO1137" s="2">
        <v>0.16</v>
      </c>
      <c r="AP1137" s="5">
        <f t="shared" si="153"/>
        <v>0.16</v>
      </c>
      <c r="AQ1137" s="2">
        <v>0.21</v>
      </c>
      <c r="AR1137" s="2">
        <v>9.5399999999999991</v>
      </c>
      <c r="AS1137" s="5">
        <f t="shared" si="149"/>
        <v>76.685000000000002</v>
      </c>
      <c r="AT1137" s="11">
        <f t="shared" si="150"/>
        <v>3.55496199740699E-3</v>
      </c>
      <c r="AU1137" s="5">
        <f t="shared" si="151"/>
        <v>3.5549619974069899</v>
      </c>
    </row>
    <row r="1138" spans="1:47" x14ac:dyDescent="0.3">
      <c r="A1138" s="1" t="s">
        <v>1610</v>
      </c>
      <c r="B1138" s="1" t="s">
        <v>1611</v>
      </c>
      <c r="C1138" s="1" t="s">
        <v>1612</v>
      </c>
      <c r="D1138" s="1" t="s">
        <v>316</v>
      </c>
      <c r="E1138" s="1" t="s">
        <v>64</v>
      </c>
      <c r="F1138" s="1" t="s">
        <v>110</v>
      </c>
      <c r="G1138" s="1" t="s">
        <v>104</v>
      </c>
      <c r="H1138" s="1" t="s">
        <v>52</v>
      </c>
      <c r="I1138" s="2">
        <v>12.11</v>
      </c>
      <c r="J1138" s="2">
        <v>10.69</v>
      </c>
      <c r="K1138" s="2">
        <f t="shared" si="147"/>
        <v>3.03</v>
      </c>
      <c r="L1138" s="2">
        <f t="shared" si="148"/>
        <v>7.65</v>
      </c>
      <c r="Z1138" s="9">
        <v>3.03</v>
      </c>
      <c r="AA1138" s="5">
        <v>93.929999999999993</v>
      </c>
      <c r="AL1138" s="5" t="str">
        <f t="shared" si="152"/>
        <v/>
      </c>
      <c r="AN1138" s="5" t="str">
        <f t="shared" si="146"/>
        <v/>
      </c>
      <c r="AO1138" s="2">
        <v>0.18</v>
      </c>
      <c r="AP1138" s="5">
        <f t="shared" si="153"/>
        <v>0.18</v>
      </c>
      <c r="AQ1138" s="2">
        <v>0.3</v>
      </c>
      <c r="AR1138" s="2">
        <v>7.17</v>
      </c>
      <c r="AS1138" s="5">
        <f t="shared" si="149"/>
        <v>93.929999999999993</v>
      </c>
      <c r="AT1138" s="11">
        <f t="shared" si="150"/>
        <v>4.3544054302202323E-3</v>
      </c>
      <c r="AU1138" s="5">
        <f t="shared" si="151"/>
        <v>4.3544054302202326</v>
      </c>
    </row>
    <row r="1139" spans="1:47" x14ac:dyDescent="0.3">
      <c r="A1139" s="1" t="s">
        <v>1613</v>
      </c>
      <c r="B1139" s="1" t="s">
        <v>1614</v>
      </c>
      <c r="C1139" s="1" t="s">
        <v>1599</v>
      </c>
      <c r="D1139" s="1" t="s">
        <v>1600</v>
      </c>
      <c r="E1139" s="1" t="s">
        <v>74</v>
      </c>
      <c r="F1139" s="1" t="s">
        <v>110</v>
      </c>
      <c r="G1139" s="1" t="s">
        <v>104</v>
      </c>
      <c r="H1139" s="1" t="s">
        <v>52</v>
      </c>
      <c r="I1139" s="2">
        <v>10.33</v>
      </c>
      <c r="J1139" s="2">
        <v>9.5</v>
      </c>
      <c r="K1139" s="2">
        <f t="shared" si="147"/>
        <v>5.59</v>
      </c>
      <c r="L1139" s="2">
        <f t="shared" si="148"/>
        <v>3.91</v>
      </c>
      <c r="P1139" s="6">
        <v>0.18</v>
      </c>
      <c r="Q1139" s="5">
        <v>75.69</v>
      </c>
      <c r="R1139" s="7">
        <v>5.41</v>
      </c>
      <c r="S1139" s="5">
        <v>1390.37</v>
      </c>
      <c r="AL1139" s="5" t="str">
        <f t="shared" si="152"/>
        <v/>
      </c>
      <c r="AN1139" s="5" t="str">
        <f t="shared" si="146"/>
        <v/>
      </c>
      <c r="AP1139" s="5" t="str">
        <f t="shared" si="153"/>
        <v/>
      </c>
      <c r="AR1139" s="2">
        <v>3.91</v>
      </c>
      <c r="AS1139" s="5">
        <f t="shared" si="149"/>
        <v>1466.06</v>
      </c>
      <c r="AT1139" s="11">
        <f t="shared" si="150"/>
        <v>6.7963585915348387E-2</v>
      </c>
      <c r="AU1139" s="5">
        <f t="shared" si="151"/>
        <v>67.963585915348389</v>
      </c>
    </row>
    <row r="1140" spans="1:47" x14ac:dyDescent="0.3">
      <c r="A1140" s="1" t="s">
        <v>1615</v>
      </c>
      <c r="B1140" s="1" t="s">
        <v>1616</v>
      </c>
      <c r="C1140" s="1" t="s">
        <v>1617</v>
      </c>
      <c r="D1140" s="1" t="s">
        <v>316</v>
      </c>
      <c r="E1140" s="1" t="s">
        <v>55</v>
      </c>
      <c r="F1140" s="1" t="s">
        <v>110</v>
      </c>
      <c r="G1140" s="1" t="s">
        <v>104</v>
      </c>
      <c r="H1140" s="1" t="s">
        <v>52</v>
      </c>
      <c r="I1140" s="2">
        <v>40.22</v>
      </c>
      <c r="J1140" s="2">
        <v>39.19</v>
      </c>
      <c r="K1140" s="2">
        <f t="shared" si="147"/>
        <v>10.18</v>
      </c>
      <c r="L1140" s="2">
        <f t="shared" si="148"/>
        <v>29.02</v>
      </c>
      <c r="R1140" s="7">
        <v>0.04</v>
      </c>
      <c r="S1140" s="5">
        <v>10.28</v>
      </c>
      <c r="Z1140" s="9">
        <v>10.14</v>
      </c>
      <c r="AA1140" s="5">
        <v>314.33999999999997</v>
      </c>
      <c r="AL1140" s="5" t="str">
        <f t="shared" si="152"/>
        <v/>
      </c>
      <c r="AN1140" s="5" t="str">
        <f t="shared" si="146"/>
        <v/>
      </c>
      <c r="AP1140" s="5" t="str">
        <f t="shared" si="153"/>
        <v/>
      </c>
      <c r="AR1140" s="2">
        <v>29.02</v>
      </c>
      <c r="AS1140" s="5">
        <f t="shared" si="149"/>
        <v>324.61999999999995</v>
      </c>
      <c r="AT1140" s="11">
        <f t="shared" si="150"/>
        <v>1.5048728742234554E-2</v>
      </c>
      <c r="AU1140" s="5">
        <f t="shared" si="151"/>
        <v>15.048728742234553</v>
      </c>
    </row>
    <row r="1141" spans="1:47" x14ac:dyDescent="0.3">
      <c r="A1141" s="1" t="s">
        <v>1618</v>
      </c>
      <c r="B1141" s="1" t="s">
        <v>1616</v>
      </c>
      <c r="C1141" s="1" t="s">
        <v>1617</v>
      </c>
      <c r="D1141" s="1" t="s">
        <v>316</v>
      </c>
      <c r="E1141" s="1" t="s">
        <v>86</v>
      </c>
      <c r="F1141" s="1" t="s">
        <v>110</v>
      </c>
      <c r="G1141" s="1" t="s">
        <v>104</v>
      </c>
      <c r="H1141" s="1" t="s">
        <v>52</v>
      </c>
      <c r="I1141" s="2">
        <v>80.180000000000007</v>
      </c>
      <c r="J1141" s="2">
        <v>40.049999999999997</v>
      </c>
      <c r="K1141" s="2">
        <f t="shared" si="147"/>
        <v>0.43</v>
      </c>
      <c r="L1141" s="2">
        <f t="shared" si="148"/>
        <v>39.57</v>
      </c>
      <c r="R1141" s="7">
        <v>0.43</v>
      </c>
      <c r="S1141" s="5">
        <v>110.51</v>
      </c>
      <c r="AL1141" s="5" t="str">
        <f t="shared" si="152"/>
        <v/>
      </c>
      <c r="AN1141" s="5" t="str">
        <f t="shared" si="146"/>
        <v/>
      </c>
      <c r="AO1141" s="2">
        <v>0.88</v>
      </c>
      <c r="AP1141" s="5">
        <f t="shared" si="153"/>
        <v>0.88</v>
      </c>
      <c r="AQ1141" s="2">
        <v>1.32</v>
      </c>
      <c r="AR1141" s="2">
        <v>37.369999999999997</v>
      </c>
      <c r="AS1141" s="5">
        <f t="shared" si="149"/>
        <v>110.51</v>
      </c>
      <c r="AT1141" s="11">
        <f t="shared" si="150"/>
        <v>5.1230208037223238E-3</v>
      </c>
      <c r="AU1141" s="5">
        <f t="shared" si="151"/>
        <v>5.1230208037223237</v>
      </c>
    </row>
    <row r="1142" spans="1:47" x14ac:dyDescent="0.3">
      <c r="A1142" s="1" t="s">
        <v>1618</v>
      </c>
      <c r="B1142" s="1" t="s">
        <v>1616</v>
      </c>
      <c r="C1142" s="1" t="s">
        <v>1617</v>
      </c>
      <c r="D1142" s="1" t="s">
        <v>316</v>
      </c>
      <c r="E1142" s="1" t="s">
        <v>80</v>
      </c>
      <c r="F1142" s="1" t="s">
        <v>110</v>
      </c>
      <c r="G1142" s="1" t="s">
        <v>104</v>
      </c>
      <c r="H1142" s="1" t="s">
        <v>52</v>
      </c>
      <c r="I1142" s="2">
        <v>80.180000000000007</v>
      </c>
      <c r="J1142" s="2">
        <v>39.090000000000003</v>
      </c>
      <c r="K1142" s="2">
        <f t="shared" si="147"/>
        <v>3.07</v>
      </c>
      <c r="L1142" s="2">
        <f t="shared" si="148"/>
        <v>36.020000000000003</v>
      </c>
      <c r="P1142" s="6">
        <v>0.13</v>
      </c>
      <c r="Q1142" s="5">
        <v>57.818750000000001</v>
      </c>
      <c r="R1142" s="7">
        <v>1.98</v>
      </c>
      <c r="S1142" s="5">
        <v>508.86</v>
      </c>
      <c r="Z1142" s="9">
        <v>0.96</v>
      </c>
      <c r="AA1142" s="5">
        <v>33.247500000000002</v>
      </c>
      <c r="AL1142" s="5" t="str">
        <f t="shared" si="152"/>
        <v/>
      </c>
      <c r="AN1142" s="5" t="str">
        <f t="shared" si="146"/>
        <v/>
      </c>
      <c r="AO1142" s="2">
        <v>0.5</v>
      </c>
      <c r="AP1142" s="5">
        <f t="shared" si="153"/>
        <v>0.5</v>
      </c>
      <c r="AQ1142" s="2">
        <v>0.74</v>
      </c>
      <c r="AR1142" s="2">
        <v>34.78</v>
      </c>
      <c r="AS1142" s="5">
        <f t="shared" si="149"/>
        <v>599.92624999999998</v>
      </c>
      <c r="AT1142" s="11">
        <f t="shared" si="150"/>
        <v>2.7811371454611527E-2</v>
      </c>
      <c r="AU1142" s="5">
        <f t="shared" si="151"/>
        <v>27.811371454611528</v>
      </c>
    </row>
    <row r="1143" spans="1:47" x14ac:dyDescent="0.3">
      <c r="A1143" s="1" t="s">
        <v>1619</v>
      </c>
      <c r="B1143" s="1" t="s">
        <v>1620</v>
      </c>
      <c r="C1143" s="1" t="s">
        <v>1621</v>
      </c>
      <c r="D1143" s="1" t="s">
        <v>316</v>
      </c>
      <c r="E1143" s="1" t="s">
        <v>109</v>
      </c>
      <c r="F1143" s="1" t="s">
        <v>183</v>
      </c>
      <c r="G1143" s="1" t="s">
        <v>104</v>
      </c>
      <c r="H1143" s="1" t="s">
        <v>52</v>
      </c>
      <c r="I1143" s="2">
        <v>40.75</v>
      </c>
      <c r="J1143" s="2">
        <v>39.69</v>
      </c>
      <c r="K1143" s="2">
        <f t="shared" si="147"/>
        <v>6.59</v>
      </c>
      <c r="L1143" s="2">
        <f t="shared" si="148"/>
        <v>33.11</v>
      </c>
      <c r="P1143" s="6">
        <v>0.82</v>
      </c>
      <c r="Q1143" s="5">
        <v>344.81</v>
      </c>
      <c r="R1143" s="7">
        <v>1.71</v>
      </c>
      <c r="S1143" s="5">
        <v>439.47</v>
      </c>
      <c r="Z1143" s="9">
        <v>4.0599999999999996</v>
      </c>
      <c r="AA1143" s="5">
        <v>125.86</v>
      </c>
      <c r="AL1143" s="5" t="str">
        <f t="shared" si="152"/>
        <v/>
      </c>
      <c r="AN1143" s="5" t="str">
        <f t="shared" si="146"/>
        <v/>
      </c>
      <c r="AO1143" s="2">
        <v>1.19</v>
      </c>
      <c r="AP1143" s="5">
        <f t="shared" si="153"/>
        <v>1.19</v>
      </c>
      <c r="AQ1143" s="2">
        <v>1.78</v>
      </c>
      <c r="AR1143" s="2">
        <v>30.14</v>
      </c>
      <c r="AS1143" s="5">
        <f t="shared" si="149"/>
        <v>910.14</v>
      </c>
      <c r="AT1143" s="11">
        <f t="shared" si="150"/>
        <v>4.2192255490904315E-2</v>
      </c>
      <c r="AU1143" s="5">
        <f t="shared" si="151"/>
        <v>42.192255490904316</v>
      </c>
    </row>
    <row r="1144" spans="1:47" x14ac:dyDescent="0.3">
      <c r="A1144" s="1" t="s">
        <v>1622</v>
      </c>
      <c r="B1144" s="1" t="s">
        <v>1623</v>
      </c>
      <c r="C1144" s="1" t="s">
        <v>1624</v>
      </c>
      <c r="D1144" s="1" t="s">
        <v>316</v>
      </c>
      <c r="E1144" s="1" t="s">
        <v>60</v>
      </c>
      <c r="F1144" s="1" t="s">
        <v>183</v>
      </c>
      <c r="G1144" s="1" t="s">
        <v>104</v>
      </c>
      <c r="H1144" s="1" t="s">
        <v>52</v>
      </c>
      <c r="I1144" s="2">
        <v>10.08</v>
      </c>
      <c r="J1144" s="2">
        <v>9.86</v>
      </c>
      <c r="K1144" s="2">
        <f t="shared" si="147"/>
        <v>3.41</v>
      </c>
      <c r="L1144" s="2">
        <f t="shared" si="148"/>
        <v>6.45</v>
      </c>
      <c r="Z1144" s="9">
        <v>3.41</v>
      </c>
      <c r="AA1144" s="5">
        <v>105.71</v>
      </c>
      <c r="AL1144" s="5" t="str">
        <f t="shared" si="152"/>
        <v/>
      </c>
      <c r="AN1144" s="5" t="str">
        <f t="shared" si="146"/>
        <v/>
      </c>
      <c r="AP1144" s="5" t="str">
        <f t="shared" si="153"/>
        <v/>
      </c>
      <c r="AR1144" s="2">
        <v>6.45</v>
      </c>
      <c r="AS1144" s="5">
        <f t="shared" si="149"/>
        <v>105.71</v>
      </c>
      <c r="AT1144" s="11">
        <f t="shared" si="150"/>
        <v>4.9005024808749147E-3</v>
      </c>
      <c r="AU1144" s="5">
        <f t="shared" si="151"/>
        <v>4.9005024808749145</v>
      </c>
    </row>
    <row r="1145" spans="1:47" x14ac:dyDescent="0.3">
      <c r="A1145" s="1" t="s">
        <v>1625</v>
      </c>
      <c r="B1145" s="1" t="s">
        <v>1626</v>
      </c>
      <c r="C1145" s="1" t="s">
        <v>1627</v>
      </c>
      <c r="D1145" s="1" t="s">
        <v>316</v>
      </c>
      <c r="E1145" s="1" t="s">
        <v>60</v>
      </c>
      <c r="F1145" s="1" t="s">
        <v>183</v>
      </c>
      <c r="G1145" s="1" t="s">
        <v>104</v>
      </c>
      <c r="H1145" s="1" t="s">
        <v>52</v>
      </c>
      <c r="I1145" s="2">
        <v>30.35</v>
      </c>
      <c r="J1145" s="2">
        <v>30.08</v>
      </c>
      <c r="K1145" s="2">
        <f t="shared" si="147"/>
        <v>11.21</v>
      </c>
      <c r="L1145" s="2">
        <f t="shared" si="148"/>
        <v>18.87</v>
      </c>
      <c r="P1145" s="6">
        <v>5.23</v>
      </c>
      <c r="Q1145" s="5">
        <v>2199.2150000000001</v>
      </c>
      <c r="R1145" s="7">
        <v>2.76</v>
      </c>
      <c r="S1145" s="5">
        <v>709.31999999999994</v>
      </c>
      <c r="Z1145" s="9">
        <v>3.22</v>
      </c>
      <c r="AA1145" s="5">
        <v>99.820000000000007</v>
      </c>
      <c r="AL1145" s="5" t="str">
        <f t="shared" si="152"/>
        <v/>
      </c>
      <c r="AN1145" s="5" t="str">
        <f t="shared" si="146"/>
        <v/>
      </c>
      <c r="AP1145" s="5" t="str">
        <f t="shared" si="153"/>
        <v/>
      </c>
      <c r="AR1145" s="2">
        <v>18.87</v>
      </c>
      <c r="AS1145" s="5">
        <f t="shared" si="149"/>
        <v>3008.355</v>
      </c>
      <c r="AT1145" s="11">
        <f t="shared" si="150"/>
        <v>0.13946127273533682</v>
      </c>
      <c r="AU1145" s="5">
        <f t="shared" si="151"/>
        <v>139.46127273533682</v>
      </c>
    </row>
    <row r="1146" spans="1:47" x14ac:dyDescent="0.3">
      <c r="A1146" s="1" t="s">
        <v>1628</v>
      </c>
      <c r="B1146" s="1" t="s">
        <v>1629</v>
      </c>
      <c r="C1146" s="1" t="s">
        <v>1630</v>
      </c>
      <c r="D1146" s="1" t="s">
        <v>1631</v>
      </c>
      <c r="E1146" s="1" t="s">
        <v>51</v>
      </c>
      <c r="F1146" s="1" t="s">
        <v>183</v>
      </c>
      <c r="G1146" s="1" t="s">
        <v>104</v>
      </c>
      <c r="H1146" s="1" t="s">
        <v>52</v>
      </c>
      <c r="I1146" s="2">
        <v>40.6</v>
      </c>
      <c r="J1146" s="2">
        <v>37.64</v>
      </c>
      <c r="K1146" s="2">
        <f t="shared" si="147"/>
        <v>1.79</v>
      </c>
      <c r="L1146" s="2">
        <f t="shared" si="148"/>
        <v>35.85</v>
      </c>
      <c r="P1146" s="6">
        <v>0.22</v>
      </c>
      <c r="Q1146" s="5">
        <v>92.51</v>
      </c>
      <c r="Z1146" s="9">
        <v>1.57</v>
      </c>
      <c r="AA1146" s="5">
        <v>48.67</v>
      </c>
      <c r="AL1146" s="5" t="str">
        <f t="shared" si="152"/>
        <v/>
      </c>
      <c r="AN1146" s="5" t="str">
        <f t="shared" si="146"/>
        <v/>
      </c>
      <c r="AO1146" s="2">
        <v>0.31</v>
      </c>
      <c r="AP1146" s="5">
        <f t="shared" si="153"/>
        <v>0.31</v>
      </c>
      <c r="AQ1146" s="2">
        <v>0.5</v>
      </c>
      <c r="AR1146" s="2">
        <v>35.04</v>
      </c>
      <c r="AS1146" s="5">
        <f t="shared" si="149"/>
        <v>141.18</v>
      </c>
      <c r="AT1146" s="11">
        <f t="shared" si="150"/>
        <v>6.5448201707494144E-3</v>
      </c>
      <c r="AU1146" s="5">
        <f t="shared" si="151"/>
        <v>6.5448201707494142</v>
      </c>
    </row>
    <row r="1147" spans="1:47" x14ac:dyDescent="0.3">
      <c r="A1147" s="1" t="s">
        <v>1632</v>
      </c>
      <c r="B1147" s="1" t="s">
        <v>1633</v>
      </c>
      <c r="C1147" s="1" t="s">
        <v>1634</v>
      </c>
      <c r="D1147" s="1" t="s">
        <v>1635</v>
      </c>
      <c r="E1147" s="1" t="s">
        <v>61</v>
      </c>
      <c r="F1147" s="1" t="s">
        <v>183</v>
      </c>
      <c r="G1147" s="1" t="s">
        <v>104</v>
      </c>
      <c r="H1147" s="1" t="s">
        <v>52</v>
      </c>
      <c r="I1147" s="2">
        <v>40.29</v>
      </c>
      <c r="J1147" s="2">
        <v>38.79</v>
      </c>
      <c r="K1147" s="2">
        <f t="shared" si="147"/>
        <v>0</v>
      </c>
      <c r="L1147" s="2">
        <f t="shared" si="148"/>
        <v>38.79</v>
      </c>
      <c r="AL1147" s="5" t="str">
        <f t="shared" si="152"/>
        <v/>
      </c>
      <c r="AN1147" s="5" t="str">
        <f t="shared" si="146"/>
        <v/>
      </c>
      <c r="AP1147" s="5" t="str">
        <f t="shared" si="153"/>
        <v/>
      </c>
      <c r="AR1147" s="2">
        <v>38.79</v>
      </c>
      <c r="AS1147" s="5">
        <f t="shared" si="149"/>
        <v>0</v>
      </c>
      <c r="AT1147" s="11">
        <f t="shared" si="150"/>
        <v>0</v>
      </c>
      <c r="AU1147" s="5">
        <f t="shared" si="151"/>
        <v>0</v>
      </c>
    </row>
    <row r="1148" spans="1:47" x14ac:dyDescent="0.3">
      <c r="A1148" s="1" t="s">
        <v>1636</v>
      </c>
      <c r="B1148" s="1" t="s">
        <v>1637</v>
      </c>
      <c r="C1148" s="1" t="s">
        <v>1638</v>
      </c>
      <c r="D1148" s="1" t="s">
        <v>316</v>
      </c>
      <c r="E1148" s="1" t="s">
        <v>71</v>
      </c>
      <c r="F1148" s="1" t="s">
        <v>183</v>
      </c>
      <c r="G1148" s="1" t="s">
        <v>104</v>
      </c>
      <c r="H1148" s="1" t="s">
        <v>52</v>
      </c>
      <c r="I1148" s="2">
        <v>29.67</v>
      </c>
      <c r="J1148" s="2">
        <v>28.93</v>
      </c>
      <c r="K1148" s="2">
        <f t="shared" si="147"/>
        <v>3.7</v>
      </c>
      <c r="L1148" s="2">
        <f t="shared" si="148"/>
        <v>25.22</v>
      </c>
      <c r="R1148" s="7">
        <v>7.0000000000000007E-2</v>
      </c>
      <c r="S1148" s="5">
        <v>17.989999999999998</v>
      </c>
      <c r="T1148" s="8">
        <v>0.03</v>
      </c>
      <c r="U1148" s="5">
        <v>2.31</v>
      </c>
      <c r="Z1148" s="9">
        <v>3.6</v>
      </c>
      <c r="AA1148" s="5">
        <v>111.6</v>
      </c>
      <c r="AL1148" s="5" t="str">
        <f t="shared" si="152"/>
        <v/>
      </c>
      <c r="AN1148" s="5" t="str">
        <f t="shared" si="146"/>
        <v/>
      </c>
      <c r="AP1148" s="5" t="str">
        <f t="shared" si="153"/>
        <v/>
      </c>
      <c r="AR1148" s="2">
        <v>25.22</v>
      </c>
      <c r="AS1148" s="5">
        <f t="shared" si="149"/>
        <v>131.89999999999998</v>
      </c>
      <c r="AT1148" s="11">
        <f t="shared" si="150"/>
        <v>6.1146180799110886E-3</v>
      </c>
      <c r="AU1148" s="5">
        <f t="shared" si="151"/>
        <v>6.1146180799110885</v>
      </c>
    </row>
    <row r="1149" spans="1:47" x14ac:dyDescent="0.3">
      <c r="A1149" s="1" t="s">
        <v>1639</v>
      </c>
      <c r="B1149" s="1" t="s">
        <v>1640</v>
      </c>
      <c r="C1149" s="1" t="s">
        <v>1641</v>
      </c>
      <c r="D1149" s="1" t="s">
        <v>566</v>
      </c>
      <c r="E1149" s="1" t="s">
        <v>63</v>
      </c>
      <c r="F1149" s="1" t="s">
        <v>183</v>
      </c>
      <c r="G1149" s="1" t="s">
        <v>104</v>
      </c>
      <c r="H1149" s="1" t="s">
        <v>52</v>
      </c>
      <c r="I1149" s="2">
        <v>19.79</v>
      </c>
      <c r="J1149" s="2">
        <v>18.309999999999999</v>
      </c>
      <c r="K1149" s="2">
        <f t="shared" si="147"/>
        <v>2.61</v>
      </c>
      <c r="L1149" s="2">
        <f t="shared" si="148"/>
        <v>15.71</v>
      </c>
      <c r="R1149" s="7">
        <v>0.04</v>
      </c>
      <c r="S1149" s="5">
        <v>10.28</v>
      </c>
      <c r="X1149" s="2">
        <v>0.42</v>
      </c>
      <c r="Y1149" s="5">
        <v>32.340000000000003</v>
      </c>
      <c r="Z1149" s="9">
        <v>2.15</v>
      </c>
      <c r="AA1149" s="5">
        <v>66.649999999999991</v>
      </c>
      <c r="AL1149" s="5" t="str">
        <f t="shared" si="152"/>
        <v/>
      </c>
      <c r="AN1149" s="5" t="str">
        <f t="shared" si="146"/>
        <v/>
      </c>
      <c r="AP1149" s="5" t="str">
        <f t="shared" si="153"/>
        <v/>
      </c>
      <c r="AR1149" s="2">
        <v>15.71</v>
      </c>
      <c r="AS1149" s="5">
        <f t="shared" si="149"/>
        <v>109.27</v>
      </c>
      <c r="AT1149" s="11">
        <f t="shared" si="150"/>
        <v>5.0655369036534097E-3</v>
      </c>
      <c r="AU1149" s="5">
        <f t="shared" si="151"/>
        <v>5.0655369036534097</v>
      </c>
    </row>
    <row r="1150" spans="1:47" x14ac:dyDescent="0.3">
      <c r="A1150" s="1" t="s">
        <v>1642</v>
      </c>
      <c r="B1150" s="1" t="s">
        <v>1643</v>
      </c>
      <c r="C1150" s="1" t="s">
        <v>1644</v>
      </c>
      <c r="D1150" s="1" t="s">
        <v>316</v>
      </c>
      <c r="E1150" s="1" t="s">
        <v>102</v>
      </c>
      <c r="F1150" s="1" t="s">
        <v>183</v>
      </c>
      <c r="G1150" s="1" t="s">
        <v>104</v>
      </c>
      <c r="H1150" s="1" t="s">
        <v>52</v>
      </c>
      <c r="I1150" s="2">
        <v>39.979999999999997</v>
      </c>
      <c r="J1150" s="2">
        <v>38.979999999999997</v>
      </c>
      <c r="K1150" s="2">
        <f t="shared" si="147"/>
        <v>5.0999999999999996</v>
      </c>
      <c r="L1150" s="2">
        <f t="shared" si="148"/>
        <v>33.89</v>
      </c>
      <c r="R1150" s="7">
        <v>1.1100000000000001</v>
      </c>
      <c r="S1150" s="5">
        <v>285.27</v>
      </c>
      <c r="T1150" s="8">
        <v>2.0499999999999998</v>
      </c>
      <c r="U1150" s="5">
        <v>157.85</v>
      </c>
      <c r="Z1150" s="9">
        <v>1.94</v>
      </c>
      <c r="AA1150" s="5">
        <v>60.14</v>
      </c>
      <c r="AL1150" s="5" t="str">
        <f t="shared" si="152"/>
        <v/>
      </c>
      <c r="AN1150" s="5" t="str">
        <f t="shared" ref="AN1150:AN1213" si="154">IF(AM1150&gt;0,AM1150*$AN$1,"")</f>
        <v/>
      </c>
      <c r="AP1150" s="5" t="str">
        <f t="shared" si="153"/>
        <v/>
      </c>
      <c r="AR1150" s="2">
        <v>33.89</v>
      </c>
      <c r="AS1150" s="5">
        <f t="shared" si="149"/>
        <v>503.26</v>
      </c>
      <c r="AT1150" s="11">
        <f t="shared" si="150"/>
        <v>2.3330118990872291E-2</v>
      </c>
      <c r="AU1150" s="5">
        <f t="shared" si="151"/>
        <v>23.33011899087229</v>
      </c>
    </row>
    <row r="1151" spans="1:47" x14ac:dyDescent="0.3">
      <c r="A1151" s="1" t="s">
        <v>1645</v>
      </c>
      <c r="B1151" s="1" t="s">
        <v>1646</v>
      </c>
      <c r="C1151" s="1" t="s">
        <v>1647</v>
      </c>
      <c r="D1151" s="1" t="s">
        <v>316</v>
      </c>
      <c r="E1151" s="1" t="s">
        <v>63</v>
      </c>
      <c r="F1151" s="1" t="s">
        <v>183</v>
      </c>
      <c r="G1151" s="1" t="s">
        <v>104</v>
      </c>
      <c r="H1151" s="1" t="s">
        <v>52</v>
      </c>
      <c r="I1151" s="2">
        <v>19.87</v>
      </c>
      <c r="J1151" s="2">
        <v>19.37</v>
      </c>
      <c r="K1151" s="2">
        <f t="shared" si="147"/>
        <v>5.6499999999999995</v>
      </c>
      <c r="L1151" s="2">
        <f t="shared" si="148"/>
        <v>13.73</v>
      </c>
      <c r="R1151" s="7">
        <v>0.04</v>
      </c>
      <c r="S1151" s="5">
        <v>10.28</v>
      </c>
      <c r="T1151" s="8">
        <v>0.01</v>
      </c>
      <c r="U1151" s="5">
        <v>0.77</v>
      </c>
      <c r="X1151" s="2">
        <v>5.6</v>
      </c>
      <c r="Y1151" s="5">
        <v>431.2</v>
      </c>
      <c r="AL1151" s="5" t="str">
        <f t="shared" si="152"/>
        <v/>
      </c>
      <c r="AN1151" s="5" t="str">
        <f t="shared" si="154"/>
        <v/>
      </c>
      <c r="AP1151" s="5" t="str">
        <f t="shared" si="153"/>
        <v/>
      </c>
      <c r="AR1151" s="2">
        <v>13.73</v>
      </c>
      <c r="AS1151" s="5">
        <f t="shared" si="149"/>
        <v>442.25</v>
      </c>
      <c r="AT1151" s="11">
        <f t="shared" si="150"/>
        <v>2.0501818391513871E-2</v>
      </c>
      <c r="AU1151" s="5">
        <f t="shared" si="151"/>
        <v>20.501818391513872</v>
      </c>
    </row>
    <row r="1152" spans="1:47" x14ac:dyDescent="0.3">
      <c r="A1152" s="1" t="s">
        <v>1648</v>
      </c>
      <c r="B1152" s="1" t="s">
        <v>1649</v>
      </c>
      <c r="C1152" s="1" t="s">
        <v>1644</v>
      </c>
      <c r="D1152" s="1" t="s">
        <v>316</v>
      </c>
      <c r="E1152" s="1" t="s">
        <v>62</v>
      </c>
      <c r="F1152" s="1" t="s">
        <v>183</v>
      </c>
      <c r="G1152" s="1" t="s">
        <v>104</v>
      </c>
      <c r="H1152" s="1" t="s">
        <v>52</v>
      </c>
      <c r="I1152" s="2">
        <v>40.119999999999997</v>
      </c>
      <c r="J1152" s="2">
        <v>39.119999999999997</v>
      </c>
      <c r="K1152" s="2">
        <f t="shared" si="147"/>
        <v>0</v>
      </c>
      <c r="L1152" s="2">
        <f t="shared" si="148"/>
        <v>39.119999999999997</v>
      </c>
      <c r="AL1152" s="5" t="str">
        <f t="shared" si="152"/>
        <v/>
      </c>
      <c r="AN1152" s="5" t="str">
        <f t="shared" si="154"/>
        <v/>
      </c>
      <c r="AP1152" s="5" t="str">
        <f t="shared" si="153"/>
        <v/>
      </c>
      <c r="AR1152" s="2">
        <v>39.119999999999997</v>
      </c>
      <c r="AS1152" s="5">
        <f t="shared" si="149"/>
        <v>0</v>
      </c>
      <c r="AT1152" s="11">
        <f t="shared" si="150"/>
        <v>0</v>
      </c>
      <c r="AU1152" s="5">
        <f t="shared" si="151"/>
        <v>0</v>
      </c>
    </row>
    <row r="1153" spans="1:47" x14ac:dyDescent="0.3">
      <c r="A1153" s="1" t="s">
        <v>1650</v>
      </c>
      <c r="B1153" s="1" t="s">
        <v>1651</v>
      </c>
      <c r="C1153" s="1" t="s">
        <v>1652</v>
      </c>
      <c r="D1153" s="1" t="s">
        <v>316</v>
      </c>
      <c r="E1153" s="1" t="s">
        <v>71</v>
      </c>
      <c r="F1153" s="1" t="s">
        <v>183</v>
      </c>
      <c r="G1153" s="1" t="s">
        <v>104</v>
      </c>
      <c r="H1153" s="1" t="s">
        <v>52</v>
      </c>
      <c r="I1153" s="2">
        <v>10.130000000000001</v>
      </c>
      <c r="J1153" s="2">
        <v>9.8800000000000008</v>
      </c>
      <c r="K1153" s="2">
        <f t="shared" si="147"/>
        <v>0.62</v>
      </c>
      <c r="L1153" s="2">
        <f t="shared" si="148"/>
        <v>9.26</v>
      </c>
      <c r="R1153" s="7">
        <v>0.03</v>
      </c>
      <c r="S1153" s="5">
        <v>7.71</v>
      </c>
      <c r="Z1153" s="9">
        <v>0.59</v>
      </c>
      <c r="AA1153" s="5">
        <v>18.29</v>
      </c>
      <c r="AL1153" s="5" t="str">
        <f t="shared" si="152"/>
        <v/>
      </c>
      <c r="AN1153" s="5" t="str">
        <f t="shared" si="154"/>
        <v/>
      </c>
      <c r="AP1153" s="5" t="str">
        <f t="shared" si="153"/>
        <v/>
      </c>
      <c r="AR1153" s="2">
        <v>9.26</v>
      </c>
      <c r="AS1153" s="5">
        <f t="shared" si="149"/>
        <v>26</v>
      </c>
      <c r="AT1153" s="11">
        <f t="shared" si="150"/>
        <v>1.2053075820901314E-3</v>
      </c>
      <c r="AU1153" s="5">
        <f t="shared" si="151"/>
        <v>1.2053075820901313</v>
      </c>
    </row>
    <row r="1154" spans="1:47" x14ac:dyDescent="0.3">
      <c r="A1154" s="1" t="s">
        <v>1653</v>
      </c>
      <c r="B1154" s="1" t="s">
        <v>1654</v>
      </c>
      <c r="C1154" s="1" t="s">
        <v>1655</v>
      </c>
      <c r="D1154" s="1" t="s">
        <v>316</v>
      </c>
      <c r="E1154" s="1" t="s">
        <v>64</v>
      </c>
      <c r="F1154" s="1" t="s">
        <v>183</v>
      </c>
      <c r="G1154" s="1" t="s">
        <v>104</v>
      </c>
      <c r="H1154" s="1" t="s">
        <v>52</v>
      </c>
      <c r="I1154" s="2">
        <v>39.83</v>
      </c>
      <c r="J1154" s="2">
        <v>39.82</v>
      </c>
      <c r="K1154" s="2">
        <f t="shared" si="147"/>
        <v>1.1200000000000001</v>
      </c>
      <c r="L1154" s="2">
        <f t="shared" si="148"/>
        <v>38.700000000000003</v>
      </c>
      <c r="P1154" s="6">
        <v>0.01</v>
      </c>
      <c r="Q1154" s="5">
        <v>4.2050000000000001</v>
      </c>
      <c r="R1154" s="7">
        <v>0.02</v>
      </c>
      <c r="S1154" s="5">
        <v>5.14</v>
      </c>
      <c r="Z1154" s="9">
        <v>1.0900000000000001</v>
      </c>
      <c r="AA1154" s="5">
        <v>33.79</v>
      </c>
      <c r="AL1154" s="5" t="str">
        <f t="shared" si="152"/>
        <v/>
      </c>
      <c r="AN1154" s="5" t="str">
        <f t="shared" si="154"/>
        <v/>
      </c>
      <c r="AP1154" s="5" t="str">
        <f t="shared" si="153"/>
        <v/>
      </c>
      <c r="AR1154" s="2">
        <v>38.700000000000003</v>
      </c>
      <c r="AS1154" s="5">
        <f t="shared" si="149"/>
        <v>43.134999999999998</v>
      </c>
      <c r="AT1154" s="11">
        <f t="shared" si="150"/>
        <v>1.9996516366714546E-3</v>
      </c>
      <c r="AU1154" s="5">
        <f t="shared" si="151"/>
        <v>1.9996516366714547</v>
      </c>
    </row>
    <row r="1155" spans="1:47" x14ac:dyDescent="0.3">
      <c r="A1155" s="1" t="s">
        <v>1656</v>
      </c>
      <c r="B1155" s="1" t="s">
        <v>1657</v>
      </c>
      <c r="C1155" s="1" t="s">
        <v>1658</v>
      </c>
      <c r="D1155" s="1" t="s">
        <v>316</v>
      </c>
      <c r="E1155" s="1" t="s">
        <v>74</v>
      </c>
      <c r="F1155" s="1" t="s">
        <v>183</v>
      </c>
      <c r="G1155" s="1" t="s">
        <v>104</v>
      </c>
      <c r="H1155" s="1" t="s">
        <v>52</v>
      </c>
      <c r="I1155" s="2">
        <v>39.380000000000003</v>
      </c>
      <c r="J1155" s="2">
        <v>36.89</v>
      </c>
      <c r="K1155" s="2">
        <f t="shared" ref="K1155:K1218" si="155">SUM(N1155,P1155,R1155,T1155,V1155,X1155,Z1155,AB1155,AE1155,AG1155,AI1155)</f>
        <v>13.16</v>
      </c>
      <c r="L1155" s="2">
        <f t="shared" ref="L1155:L1218" si="156">SUM(M1155,AD1155,AK1155,AM1155,AO1155,AQ1155,AR1155)</f>
        <v>23.74</v>
      </c>
      <c r="R1155" s="7">
        <v>10.61</v>
      </c>
      <c r="S1155" s="5">
        <v>2726.77</v>
      </c>
      <c r="T1155" s="8">
        <v>2.5499999999999998</v>
      </c>
      <c r="U1155" s="5">
        <v>196.35</v>
      </c>
      <c r="AL1155" s="5" t="str">
        <f t="shared" si="152"/>
        <v/>
      </c>
      <c r="AN1155" s="5" t="str">
        <f t="shared" si="154"/>
        <v/>
      </c>
      <c r="AP1155" s="5" t="str">
        <f t="shared" si="153"/>
        <v/>
      </c>
      <c r="AR1155" s="2">
        <v>23.74</v>
      </c>
      <c r="AS1155" s="5">
        <f t="shared" ref="AS1155:AS1218" si="157">SUM(O1155,Q1155,S1155,U1155,W1155,Y1155,AA1155,AC1155,AF1155,AH1155,AJ1155)</f>
        <v>2923.12</v>
      </c>
      <c r="AT1155" s="11">
        <f t="shared" ref="AT1155:AT1218" si="158">(AS1155/$AS$1583)*100</f>
        <v>0.13550994997535787</v>
      </c>
      <c r="AU1155" s="5">
        <f t="shared" ref="AU1155:AU1218" si="159">(AT1155/100)*$AU$1</f>
        <v>135.50994997535787</v>
      </c>
    </row>
    <row r="1156" spans="1:47" x14ac:dyDescent="0.3">
      <c r="A1156" s="1" t="s">
        <v>1659</v>
      </c>
      <c r="B1156" s="1" t="s">
        <v>1657</v>
      </c>
      <c r="C1156" s="1" t="s">
        <v>1658</v>
      </c>
      <c r="D1156" s="1" t="s">
        <v>316</v>
      </c>
      <c r="E1156" s="1" t="s">
        <v>65</v>
      </c>
      <c r="F1156" s="1" t="s">
        <v>183</v>
      </c>
      <c r="G1156" s="1" t="s">
        <v>104</v>
      </c>
      <c r="H1156" s="1" t="s">
        <v>52</v>
      </c>
      <c r="I1156" s="2">
        <v>39.520000000000003</v>
      </c>
      <c r="J1156" s="2">
        <v>38.5</v>
      </c>
      <c r="K1156" s="2">
        <f t="shared" si="155"/>
        <v>2.29</v>
      </c>
      <c r="L1156" s="2">
        <f t="shared" si="156"/>
        <v>36.21</v>
      </c>
      <c r="R1156" s="7">
        <v>0.92</v>
      </c>
      <c r="S1156" s="5">
        <v>236.44</v>
      </c>
      <c r="T1156" s="8">
        <v>0.02</v>
      </c>
      <c r="U1156" s="5">
        <v>1.54</v>
      </c>
      <c r="Z1156" s="9">
        <v>1.35</v>
      </c>
      <c r="AA1156" s="5">
        <v>41.85</v>
      </c>
      <c r="AL1156" s="5" t="str">
        <f t="shared" si="152"/>
        <v/>
      </c>
      <c r="AN1156" s="5" t="str">
        <f t="shared" si="154"/>
        <v/>
      </c>
      <c r="AP1156" s="5" t="str">
        <f t="shared" si="153"/>
        <v/>
      </c>
      <c r="AR1156" s="2">
        <v>36.21</v>
      </c>
      <c r="AS1156" s="5">
        <f t="shared" si="157"/>
        <v>279.83</v>
      </c>
      <c r="AT1156" s="11">
        <f t="shared" si="158"/>
        <v>1.2972354642164672E-2</v>
      </c>
      <c r="AU1156" s="5">
        <f t="shared" si="159"/>
        <v>12.972354642164671</v>
      </c>
    </row>
    <row r="1157" spans="1:47" x14ac:dyDescent="0.3">
      <c r="A1157" s="1" t="s">
        <v>1660</v>
      </c>
      <c r="B1157" s="1" t="s">
        <v>1661</v>
      </c>
      <c r="C1157" s="1" t="s">
        <v>1662</v>
      </c>
      <c r="D1157" s="1" t="s">
        <v>1663</v>
      </c>
      <c r="E1157" s="1" t="s">
        <v>85</v>
      </c>
      <c r="F1157" s="1" t="s">
        <v>183</v>
      </c>
      <c r="G1157" s="1" t="s">
        <v>104</v>
      </c>
      <c r="H1157" s="1" t="s">
        <v>52</v>
      </c>
      <c r="I1157" s="2">
        <v>19.809999999999999</v>
      </c>
      <c r="J1157" s="2">
        <v>18.829999999999998</v>
      </c>
      <c r="K1157" s="2">
        <f t="shared" si="155"/>
        <v>0.13</v>
      </c>
      <c r="L1157" s="2">
        <f t="shared" si="156"/>
        <v>18.690000000000001</v>
      </c>
      <c r="R1157" s="7">
        <v>0.13</v>
      </c>
      <c r="S1157" s="5">
        <v>33.409999999999997</v>
      </c>
      <c r="AL1157" s="5" t="str">
        <f t="shared" si="152"/>
        <v/>
      </c>
      <c r="AN1157" s="5" t="str">
        <f t="shared" si="154"/>
        <v/>
      </c>
      <c r="AP1157" s="5" t="str">
        <f t="shared" si="153"/>
        <v/>
      </c>
      <c r="AR1157" s="2">
        <v>18.690000000000001</v>
      </c>
      <c r="AS1157" s="5">
        <f t="shared" si="157"/>
        <v>33.409999999999997</v>
      </c>
      <c r="AT1157" s="11">
        <f t="shared" si="158"/>
        <v>1.5488202429858185E-3</v>
      </c>
      <c r="AU1157" s="5">
        <f t="shared" si="159"/>
        <v>1.5488202429858187</v>
      </c>
    </row>
    <row r="1158" spans="1:47" x14ac:dyDescent="0.3">
      <c r="A1158" s="1" t="s">
        <v>1664</v>
      </c>
      <c r="B1158" s="1" t="s">
        <v>1665</v>
      </c>
      <c r="C1158" s="1" t="s">
        <v>1666</v>
      </c>
      <c r="D1158" s="1" t="s">
        <v>1667</v>
      </c>
      <c r="E1158" s="1" t="s">
        <v>85</v>
      </c>
      <c r="F1158" s="1" t="s">
        <v>183</v>
      </c>
      <c r="G1158" s="1" t="s">
        <v>104</v>
      </c>
      <c r="H1158" s="1" t="s">
        <v>52</v>
      </c>
      <c r="I1158" s="2">
        <v>19.88</v>
      </c>
      <c r="J1158" s="2">
        <v>18.96</v>
      </c>
      <c r="K1158" s="2">
        <f t="shared" si="155"/>
        <v>0.38</v>
      </c>
      <c r="L1158" s="2">
        <f t="shared" si="156"/>
        <v>18.579999999999998</v>
      </c>
      <c r="R1158" s="7">
        <v>0.35</v>
      </c>
      <c r="S1158" s="5">
        <v>89.949999999999989</v>
      </c>
      <c r="Z1158" s="9">
        <v>0.03</v>
      </c>
      <c r="AA1158" s="5">
        <v>0.92999999999999994</v>
      </c>
      <c r="AL1158" s="5" t="str">
        <f t="shared" si="152"/>
        <v/>
      </c>
      <c r="AN1158" s="5" t="str">
        <f t="shared" si="154"/>
        <v/>
      </c>
      <c r="AP1158" s="5" t="str">
        <f t="shared" si="153"/>
        <v/>
      </c>
      <c r="AR1158" s="2">
        <v>18.579999999999998</v>
      </c>
      <c r="AS1158" s="5">
        <f t="shared" si="157"/>
        <v>90.88</v>
      </c>
      <c r="AT1158" s="11">
        <f t="shared" si="158"/>
        <v>4.2130135792442748E-3</v>
      </c>
      <c r="AU1158" s="5">
        <f t="shared" si="159"/>
        <v>4.2130135792442749</v>
      </c>
    </row>
    <row r="1159" spans="1:47" x14ac:dyDescent="0.3">
      <c r="A1159" s="1" t="s">
        <v>1668</v>
      </c>
      <c r="B1159" s="1" t="s">
        <v>1669</v>
      </c>
      <c r="C1159" s="1" t="s">
        <v>845</v>
      </c>
      <c r="D1159" s="1" t="s">
        <v>598</v>
      </c>
      <c r="E1159" s="1" t="s">
        <v>55</v>
      </c>
      <c r="F1159" s="1" t="s">
        <v>183</v>
      </c>
      <c r="G1159" s="1" t="s">
        <v>104</v>
      </c>
      <c r="H1159" s="1" t="s">
        <v>52</v>
      </c>
      <c r="I1159" s="2">
        <v>40.46</v>
      </c>
      <c r="J1159" s="2">
        <v>39.409999999999997</v>
      </c>
      <c r="K1159" s="2">
        <f t="shared" si="155"/>
        <v>0</v>
      </c>
      <c r="L1159" s="2">
        <f t="shared" si="156"/>
        <v>39.409999999999997</v>
      </c>
      <c r="AL1159" s="5" t="str">
        <f t="shared" si="152"/>
        <v/>
      </c>
      <c r="AN1159" s="5" t="str">
        <f t="shared" si="154"/>
        <v/>
      </c>
      <c r="AP1159" s="5" t="str">
        <f t="shared" si="153"/>
        <v/>
      </c>
      <c r="AR1159" s="2">
        <v>39.409999999999997</v>
      </c>
      <c r="AS1159" s="5">
        <f t="shared" si="157"/>
        <v>0</v>
      </c>
      <c r="AT1159" s="11">
        <f t="shared" si="158"/>
        <v>0</v>
      </c>
      <c r="AU1159" s="5">
        <f t="shared" si="159"/>
        <v>0</v>
      </c>
    </row>
    <row r="1160" spans="1:47" x14ac:dyDescent="0.3">
      <c r="A1160" s="1" t="s">
        <v>1670</v>
      </c>
      <c r="B1160" s="1" t="s">
        <v>1669</v>
      </c>
      <c r="C1160" s="1" t="s">
        <v>845</v>
      </c>
      <c r="D1160" s="1" t="s">
        <v>598</v>
      </c>
      <c r="E1160" s="1" t="s">
        <v>86</v>
      </c>
      <c r="F1160" s="1" t="s">
        <v>183</v>
      </c>
      <c r="G1160" s="1" t="s">
        <v>104</v>
      </c>
      <c r="H1160" s="1" t="s">
        <v>52</v>
      </c>
      <c r="I1160" s="2">
        <v>80.319999999999993</v>
      </c>
      <c r="J1160" s="2">
        <v>39.99</v>
      </c>
      <c r="K1160" s="2">
        <f t="shared" si="155"/>
        <v>0.02</v>
      </c>
      <c r="L1160" s="2">
        <f t="shared" si="156"/>
        <v>39.97</v>
      </c>
      <c r="Z1160" s="9">
        <v>0.02</v>
      </c>
      <c r="AA1160" s="5">
        <v>0.62</v>
      </c>
      <c r="AL1160" s="5" t="str">
        <f t="shared" si="152"/>
        <v/>
      </c>
      <c r="AN1160" s="5" t="str">
        <f t="shared" si="154"/>
        <v/>
      </c>
      <c r="AP1160" s="5" t="str">
        <f t="shared" si="153"/>
        <v/>
      </c>
      <c r="AR1160" s="2">
        <v>39.97</v>
      </c>
      <c r="AS1160" s="5">
        <f t="shared" si="157"/>
        <v>0.62</v>
      </c>
      <c r="AT1160" s="11">
        <f t="shared" si="158"/>
        <v>2.8741950034456982E-5</v>
      </c>
      <c r="AU1160" s="5">
        <f t="shared" si="159"/>
        <v>2.8741950034456981E-2</v>
      </c>
    </row>
    <row r="1161" spans="1:47" x14ac:dyDescent="0.3">
      <c r="A1161" s="1" t="s">
        <v>1670</v>
      </c>
      <c r="B1161" s="1" t="s">
        <v>1669</v>
      </c>
      <c r="C1161" s="1" t="s">
        <v>845</v>
      </c>
      <c r="D1161" s="1" t="s">
        <v>598</v>
      </c>
      <c r="E1161" s="1" t="s">
        <v>80</v>
      </c>
      <c r="F1161" s="1" t="s">
        <v>183</v>
      </c>
      <c r="G1161" s="1" t="s">
        <v>104</v>
      </c>
      <c r="H1161" s="1" t="s">
        <v>52</v>
      </c>
      <c r="I1161" s="2">
        <v>80.319999999999993</v>
      </c>
      <c r="J1161" s="2">
        <v>39.270000000000003</v>
      </c>
      <c r="K1161" s="2">
        <f t="shared" si="155"/>
        <v>0</v>
      </c>
      <c r="L1161" s="2">
        <f t="shared" si="156"/>
        <v>39.270000000000003</v>
      </c>
      <c r="AL1161" s="5" t="str">
        <f t="shared" si="152"/>
        <v/>
      </c>
      <c r="AN1161" s="5" t="str">
        <f t="shared" si="154"/>
        <v/>
      </c>
      <c r="AP1161" s="5" t="str">
        <f t="shared" si="153"/>
        <v/>
      </c>
      <c r="AR1161" s="2">
        <v>39.270000000000003</v>
      </c>
      <c r="AS1161" s="5">
        <f t="shared" si="157"/>
        <v>0</v>
      </c>
      <c r="AT1161" s="11">
        <f t="shared" si="158"/>
        <v>0</v>
      </c>
      <c r="AU1161" s="5">
        <f t="shared" si="159"/>
        <v>0</v>
      </c>
    </row>
    <row r="1162" spans="1:47" x14ac:dyDescent="0.3">
      <c r="A1162" s="1" t="s">
        <v>1671</v>
      </c>
      <c r="B1162" s="1" t="s">
        <v>1672</v>
      </c>
      <c r="C1162" s="1" t="s">
        <v>1634</v>
      </c>
      <c r="D1162" s="1" t="s">
        <v>1635</v>
      </c>
      <c r="E1162" s="1" t="s">
        <v>66</v>
      </c>
      <c r="F1162" s="1" t="s">
        <v>183</v>
      </c>
      <c r="G1162" s="1" t="s">
        <v>104</v>
      </c>
      <c r="H1162" s="1" t="s">
        <v>52</v>
      </c>
      <c r="I1162" s="2">
        <v>40.15</v>
      </c>
      <c r="J1162" s="2">
        <v>40.130000000000003</v>
      </c>
      <c r="K1162" s="2">
        <f t="shared" si="155"/>
        <v>0</v>
      </c>
      <c r="L1162" s="2">
        <f t="shared" si="156"/>
        <v>40</v>
      </c>
      <c r="AL1162" s="5" t="str">
        <f t="shared" si="152"/>
        <v/>
      </c>
      <c r="AN1162" s="5" t="str">
        <f t="shared" si="154"/>
        <v/>
      </c>
      <c r="AP1162" s="5" t="str">
        <f t="shared" si="153"/>
        <v/>
      </c>
      <c r="AR1162" s="2">
        <v>40</v>
      </c>
      <c r="AS1162" s="5">
        <f t="shared" si="157"/>
        <v>0</v>
      </c>
      <c r="AT1162" s="11">
        <f t="shared" si="158"/>
        <v>0</v>
      </c>
      <c r="AU1162" s="5">
        <f t="shared" si="159"/>
        <v>0</v>
      </c>
    </row>
    <row r="1163" spans="1:47" x14ac:dyDescent="0.3">
      <c r="A1163" s="1" t="s">
        <v>1673</v>
      </c>
      <c r="B1163" s="1" t="s">
        <v>1674</v>
      </c>
      <c r="C1163" s="1" t="s">
        <v>1647</v>
      </c>
      <c r="D1163" s="1" t="s">
        <v>316</v>
      </c>
      <c r="E1163" s="1" t="s">
        <v>60</v>
      </c>
      <c r="F1163" s="1" t="s">
        <v>205</v>
      </c>
      <c r="G1163" s="1" t="s">
        <v>104</v>
      </c>
      <c r="H1163" s="1" t="s">
        <v>52</v>
      </c>
      <c r="I1163" s="2">
        <v>156.80000000000001</v>
      </c>
      <c r="J1163" s="2">
        <v>39.06</v>
      </c>
      <c r="K1163" s="2">
        <f t="shared" si="155"/>
        <v>0</v>
      </c>
      <c r="L1163" s="2">
        <f t="shared" si="156"/>
        <v>39.06</v>
      </c>
      <c r="AL1163" s="5" t="str">
        <f t="shared" si="152"/>
        <v/>
      </c>
      <c r="AN1163" s="5" t="str">
        <f t="shared" si="154"/>
        <v/>
      </c>
      <c r="AP1163" s="5" t="str">
        <f t="shared" si="153"/>
        <v/>
      </c>
      <c r="AR1163" s="2">
        <v>39.06</v>
      </c>
      <c r="AS1163" s="5">
        <f t="shared" si="157"/>
        <v>0</v>
      </c>
      <c r="AT1163" s="11">
        <f t="shared" si="158"/>
        <v>0</v>
      </c>
      <c r="AU1163" s="5">
        <f t="shared" si="159"/>
        <v>0</v>
      </c>
    </row>
    <row r="1164" spans="1:47" x14ac:dyDescent="0.3">
      <c r="A1164" s="1" t="s">
        <v>1673</v>
      </c>
      <c r="B1164" s="1" t="s">
        <v>1674</v>
      </c>
      <c r="C1164" s="1" t="s">
        <v>1647</v>
      </c>
      <c r="D1164" s="1" t="s">
        <v>316</v>
      </c>
      <c r="E1164" s="1" t="s">
        <v>109</v>
      </c>
      <c r="F1164" s="1" t="s">
        <v>205</v>
      </c>
      <c r="G1164" s="1" t="s">
        <v>104</v>
      </c>
      <c r="H1164" s="1" t="s">
        <v>52</v>
      </c>
      <c r="I1164" s="2">
        <v>156.80000000000001</v>
      </c>
      <c r="J1164" s="2">
        <v>39.29</v>
      </c>
      <c r="K1164" s="2">
        <f t="shared" si="155"/>
        <v>3.63</v>
      </c>
      <c r="L1164" s="2">
        <f t="shared" si="156"/>
        <v>35.65</v>
      </c>
      <c r="R1164" s="7">
        <v>0.01</v>
      </c>
      <c r="S1164" s="5">
        <v>2.57</v>
      </c>
      <c r="Z1164" s="9">
        <v>3.62</v>
      </c>
      <c r="AA1164" s="5">
        <v>112.22</v>
      </c>
      <c r="AL1164" s="5" t="str">
        <f t="shared" si="152"/>
        <v/>
      </c>
      <c r="AN1164" s="5" t="str">
        <f t="shared" si="154"/>
        <v/>
      </c>
      <c r="AP1164" s="5" t="str">
        <f t="shared" si="153"/>
        <v/>
      </c>
      <c r="AR1164" s="2">
        <v>35.65</v>
      </c>
      <c r="AS1164" s="5">
        <f t="shared" si="157"/>
        <v>114.78999999999999</v>
      </c>
      <c r="AT1164" s="11">
        <f t="shared" si="158"/>
        <v>5.3214329749279293E-3</v>
      </c>
      <c r="AU1164" s="5">
        <f t="shared" si="159"/>
        <v>5.3214329749279292</v>
      </c>
    </row>
    <row r="1165" spans="1:47" x14ac:dyDescent="0.3">
      <c r="A1165" s="1" t="s">
        <v>1673</v>
      </c>
      <c r="B1165" s="1" t="s">
        <v>1674</v>
      </c>
      <c r="C1165" s="1" t="s">
        <v>1647</v>
      </c>
      <c r="D1165" s="1" t="s">
        <v>316</v>
      </c>
      <c r="E1165" s="1" t="s">
        <v>61</v>
      </c>
      <c r="F1165" s="1" t="s">
        <v>205</v>
      </c>
      <c r="G1165" s="1" t="s">
        <v>104</v>
      </c>
      <c r="H1165" s="1" t="s">
        <v>52</v>
      </c>
      <c r="I1165" s="2">
        <v>156.80000000000001</v>
      </c>
      <c r="J1165" s="2">
        <v>39.07</v>
      </c>
      <c r="K1165" s="2">
        <f t="shared" si="155"/>
        <v>16.46</v>
      </c>
      <c r="L1165" s="2">
        <f t="shared" si="156"/>
        <v>22.61</v>
      </c>
      <c r="R1165" s="7">
        <v>16.46</v>
      </c>
      <c r="S1165" s="5">
        <v>4230.22</v>
      </c>
      <c r="AL1165" s="5" t="str">
        <f t="shared" si="152"/>
        <v/>
      </c>
      <c r="AN1165" s="5" t="str">
        <f t="shared" si="154"/>
        <v/>
      </c>
      <c r="AP1165" s="5" t="str">
        <f t="shared" si="153"/>
        <v/>
      </c>
      <c r="AR1165" s="2">
        <v>22.61</v>
      </c>
      <c r="AS1165" s="5">
        <f t="shared" si="157"/>
        <v>4230.22</v>
      </c>
      <c r="AT1165" s="11">
        <f t="shared" si="158"/>
        <v>0.19610447076574292</v>
      </c>
      <c r="AU1165" s="5">
        <f t="shared" si="159"/>
        <v>196.10447076574292</v>
      </c>
    </row>
    <row r="1166" spans="1:47" x14ac:dyDescent="0.3">
      <c r="A1166" s="1" t="s">
        <v>1673</v>
      </c>
      <c r="B1166" s="1" t="s">
        <v>1674</v>
      </c>
      <c r="C1166" s="1" t="s">
        <v>1647</v>
      </c>
      <c r="D1166" s="1" t="s">
        <v>316</v>
      </c>
      <c r="E1166" s="1" t="s">
        <v>51</v>
      </c>
      <c r="F1166" s="1" t="s">
        <v>205</v>
      </c>
      <c r="G1166" s="1" t="s">
        <v>104</v>
      </c>
      <c r="H1166" s="1" t="s">
        <v>52</v>
      </c>
      <c r="I1166" s="2">
        <v>156.80000000000001</v>
      </c>
      <c r="J1166" s="2">
        <v>37.99</v>
      </c>
      <c r="K1166" s="2">
        <f t="shared" si="155"/>
        <v>24.939999999999998</v>
      </c>
      <c r="L1166" s="2">
        <f t="shared" si="156"/>
        <v>13.06</v>
      </c>
      <c r="R1166" s="7">
        <v>20.27</v>
      </c>
      <c r="S1166" s="5">
        <v>5209.3900000000003</v>
      </c>
      <c r="T1166" s="8">
        <v>2.63</v>
      </c>
      <c r="U1166" s="5">
        <v>202.51</v>
      </c>
      <c r="Z1166" s="9">
        <v>2.04</v>
      </c>
      <c r="AA1166" s="5">
        <v>63.24</v>
      </c>
      <c r="AL1166" s="5" t="str">
        <f t="shared" si="152"/>
        <v/>
      </c>
      <c r="AN1166" s="5" t="str">
        <f t="shared" si="154"/>
        <v/>
      </c>
      <c r="AP1166" s="5" t="str">
        <f t="shared" si="153"/>
        <v/>
      </c>
      <c r="AR1166" s="2">
        <v>13.06</v>
      </c>
      <c r="AS1166" s="5">
        <f t="shared" si="157"/>
        <v>5475.14</v>
      </c>
      <c r="AT1166" s="11">
        <f t="shared" si="158"/>
        <v>0.25381645211557546</v>
      </c>
      <c r="AU1166" s="5">
        <f t="shared" si="159"/>
        <v>253.81645211557546</v>
      </c>
    </row>
    <row r="1167" spans="1:47" x14ac:dyDescent="0.3">
      <c r="A1167" s="1" t="s">
        <v>1675</v>
      </c>
      <c r="B1167" s="1" t="s">
        <v>1564</v>
      </c>
      <c r="C1167" s="1" t="s">
        <v>1565</v>
      </c>
      <c r="D1167" s="1" t="s">
        <v>316</v>
      </c>
      <c r="E1167" s="1" t="s">
        <v>71</v>
      </c>
      <c r="F1167" s="1" t="s">
        <v>205</v>
      </c>
      <c r="G1167" s="1" t="s">
        <v>104</v>
      </c>
      <c r="H1167" s="1" t="s">
        <v>52</v>
      </c>
      <c r="I1167" s="2">
        <v>182.42</v>
      </c>
      <c r="J1167" s="2">
        <v>26.42</v>
      </c>
      <c r="K1167" s="2">
        <f t="shared" si="155"/>
        <v>16.23</v>
      </c>
      <c r="L1167" s="2">
        <f t="shared" si="156"/>
        <v>10.18</v>
      </c>
      <c r="R1167" s="7">
        <v>0.44</v>
      </c>
      <c r="S1167" s="5">
        <v>113.08</v>
      </c>
      <c r="T1167" s="8">
        <v>12.64</v>
      </c>
      <c r="U1167" s="5">
        <v>973.28000000000009</v>
      </c>
      <c r="Z1167" s="9">
        <v>3.15</v>
      </c>
      <c r="AA1167" s="5">
        <v>97.649999999999991</v>
      </c>
      <c r="AL1167" s="5" t="str">
        <f t="shared" si="152"/>
        <v/>
      </c>
      <c r="AN1167" s="5" t="str">
        <f t="shared" si="154"/>
        <v/>
      </c>
      <c r="AP1167" s="5" t="str">
        <f t="shared" si="153"/>
        <v/>
      </c>
      <c r="AR1167" s="2">
        <v>10.18</v>
      </c>
      <c r="AS1167" s="5">
        <f t="shared" si="157"/>
        <v>1184.0100000000002</v>
      </c>
      <c r="AT1167" s="11">
        <f t="shared" si="158"/>
        <v>5.4888316548866806E-2</v>
      </c>
      <c r="AU1167" s="5">
        <f t="shared" si="159"/>
        <v>54.888316548866804</v>
      </c>
    </row>
    <row r="1168" spans="1:47" x14ac:dyDescent="0.3">
      <c r="A1168" s="1" t="s">
        <v>1675</v>
      </c>
      <c r="B1168" s="1" t="s">
        <v>1564</v>
      </c>
      <c r="C1168" s="1" t="s">
        <v>1565</v>
      </c>
      <c r="D1168" s="1" t="s">
        <v>316</v>
      </c>
      <c r="E1168" s="1" t="s">
        <v>62</v>
      </c>
      <c r="F1168" s="1" t="s">
        <v>205</v>
      </c>
      <c r="G1168" s="1" t="s">
        <v>104</v>
      </c>
      <c r="H1168" s="1" t="s">
        <v>52</v>
      </c>
      <c r="I1168" s="2">
        <v>182.42</v>
      </c>
      <c r="J1168" s="2">
        <v>38.590000000000003</v>
      </c>
      <c r="K1168" s="2">
        <f t="shared" si="155"/>
        <v>9.1100000000000012</v>
      </c>
      <c r="L1168" s="2">
        <f t="shared" si="156"/>
        <v>29.48</v>
      </c>
      <c r="P1168" s="6">
        <v>0.27</v>
      </c>
      <c r="Q1168" s="5">
        <v>113.535</v>
      </c>
      <c r="R1168" s="7">
        <v>4.4400000000000004</v>
      </c>
      <c r="S1168" s="5">
        <v>1141.08</v>
      </c>
      <c r="T1168" s="8">
        <v>4.4000000000000004</v>
      </c>
      <c r="U1168" s="5">
        <v>338.8</v>
      </c>
      <c r="AL1168" s="5" t="str">
        <f t="shared" si="152"/>
        <v/>
      </c>
      <c r="AN1168" s="5" t="str">
        <f t="shared" si="154"/>
        <v/>
      </c>
      <c r="AP1168" s="5" t="str">
        <f t="shared" si="153"/>
        <v/>
      </c>
      <c r="AR1168" s="2">
        <v>29.48</v>
      </c>
      <c r="AS1168" s="5">
        <f t="shared" si="157"/>
        <v>1593.415</v>
      </c>
      <c r="AT1168" s="11">
        <f t="shared" si="158"/>
        <v>7.3867506958313331E-2</v>
      </c>
      <c r="AU1168" s="5">
        <f t="shared" si="159"/>
        <v>73.867506958313342</v>
      </c>
    </row>
    <row r="1169" spans="1:47" x14ac:dyDescent="0.3">
      <c r="A1169" s="1" t="s">
        <v>1675</v>
      </c>
      <c r="B1169" s="1" t="s">
        <v>1564</v>
      </c>
      <c r="C1169" s="1" t="s">
        <v>1565</v>
      </c>
      <c r="D1169" s="1" t="s">
        <v>316</v>
      </c>
      <c r="E1169" s="1" t="s">
        <v>65</v>
      </c>
      <c r="F1169" s="1" t="s">
        <v>205</v>
      </c>
      <c r="G1169" s="1" t="s">
        <v>104</v>
      </c>
      <c r="H1169" s="1" t="s">
        <v>52</v>
      </c>
      <c r="I1169" s="2">
        <v>182.42</v>
      </c>
      <c r="J1169" s="2">
        <v>35.69</v>
      </c>
      <c r="K1169" s="2">
        <f t="shared" si="155"/>
        <v>19.02</v>
      </c>
      <c r="L1169" s="2">
        <f t="shared" si="156"/>
        <v>16.670000000000002</v>
      </c>
      <c r="R1169" s="7">
        <v>17.95</v>
      </c>
      <c r="S1169" s="5">
        <v>4613.1499999999996</v>
      </c>
      <c r="T1169" s="8">
        <v>1.07</v>
      </c>
      <c r="U1169" s="5">
        <v>82.39</v>
      </c>
      <c r="AL1169" s="5" t="str">
        <f t="shared" si="152"/>
        <v/>
      </c>
      <c r="AN1169" s="5" t="str">
        <f t="shared" si="154"/>
        <v/>
      </c>
      <c r="AP1169" s="5" t="str">
        <f t="shared" si="153"/>
        <v/>
      </c>
      <c r="AR1169" s="2">
        <v>16.670000000000002</v>
      </c>
      <c r="AS1169" s="5">
        <f t="shared" si="157"/>
        <v>4695.54</v>
      </c>
      <c r="AT1169" s="11">
        <f t="shared" si="158"/>
        <v>0.21767576784644216</v>
      </c>
      <c r="AU1169" s="5">
        <f t="shared" si="159"/>
        <v>217.67576784644214</v>
      </c>
    </row>
    <row r="1170" spans="1:47" x14ac:dyDescent="0.3">
      <c r="A1170" s="1" t="s">
        <v>1675</v>
      </c>
      <c r="B1170" s="1" t="s">
        <v>1564</v>
      </c>
      <c r="C1170" s="1" t="s">
        <v>1565</v>
      </c>
      <c r="D1170" s="1" t="s">
        <v>316</v>
      </c>
      <c r="E1170" s="1" t="s">
        <v>63</v>
      </c>
      <c r="F1170" s="1" t="s">
        <v>205</v>
      </c>
      <c r="G1170" s="1" t="s">
        <v>104</v>
      </c>
      <c r="H1170" s="1" t="s">
        <v>52</v>
      </c>
      <c r="I1170" s="2">
        <v>182.42</v>
      </c>
      <c r="J1170" s="2">
        <v>37.590000000000003</v>
      </c>
      <c r="K1170" s="2">
        <f t="shared" si="155"/>
        <v>18.13</v>
      </c>
      <c r="L1170" s="2">
        <f t="shared" si="156"/>
        <v>19.47</v>
      </c>
      <c r="R1170" s="7">
        <v>5.98</v>
      </c>
      <c r="S1170" s="5">
        <v>1536.86</v>
      </c>
      <c r="T1170" s="8">
        <v>1.1399999999999999</v>
      </c>
      <c r="U1170" s="5">
        <v>87.779999999999987</v>
      </c>
      <c r="Z1170" s="9">
        <v>11.01</v>
      </c>
      <c r="AA1170" s="5">
        <v>341.31</v>
      </c>
      <c r="AL1170" s="5" t="str">
        <f t="shared" ref="AL1170:AL1233" si="160">IF(AK1170&gt;0,AK1170*$AL$1,"")</f>
        <v/>
      </c>
      <c r="AN1170" s="5" t="str">
        <f t="shared" si="154"/>
        <v/>
      </c>
      <c r="AP1170" s="5" t="str">
        <f t="shared" si="153"/>
        <v/>
      </c>
      <c r="AR1170" s="2">
        <v>19.47</v>
      </c>
      <c r="AS1170" s="5">
        <f t="shared" si="157"/>
        <v>1965.9499999999998</v>
      </c>
      <c r="AT1170" s="11">
        <f t="shared" si="158"/>
        <v>9.1137478500388211E-2</v>
      </c>
      <c r="AU1170" s="5">
        <f t="shared" si="159"/>
        <v>91.137478500388212</v>
      </c>
    </row>
    <row r="1171" spans="1:47" x14ac:dyDescent="0.3">
      <c r="A1171" s="1" t="s">
        <v>1675</v>
      </c>
      <c r="B1171" s="1" t="s">
        <v>1564</v>
      </c>
      <c r="C1171" s="1" t="s">
        <v>1565</v>
      </c>
      <c r="D1171" s="1" t="s">
        <v>316</v>
      </c>
      <c r="E1171" s="1" t="s">
        <v>102</v>
      </c>
      <c r="F1171" s="1" t="s">
        <v>205</v>
      </c>
      <c r="G1171" s="1" t="s">
        <v>104</v>
      </c>
      <c r="H1171" s="1" t="s">
        <v>52</v>
      </c>
      <c r="I1171" s="2">
        <v>182.42</v>
      </c>
      <c r="J1171" s="2">
        <v>38.82</v>
      </c>
      <c r="K1171" s="2">
        <f t="shared" si="155"/>
        <v>31.73</v>
      </c>
      <c r="L1171" s="2">
        <f t="shared" si="156"/>
        <v>7.09</v>
      </c>
      <c r="P1171" s="6">
        <v>0.28999999999999998</v>
      </c>
      <c r="Q1171" s="5">
        <v>121.94499999999999</v>
      </c>
      <c r="R1171" s="7">
        <v>30.32</v>
      </c>
      <c r="S1171" s="5">
        <v>7792.24</v>
      </c>
      <c r="T1171" s="8">
        <v>1.1200000000000001</v>
      </c>
      <c r="U1171" s="5">
        <v>86.240000000000009</v>
      </c>
      <c r="AL1171" s="5" t="str">
        <f t="shared" si="160"/>
        <v/>
      </c>
      <c r="AN1171" s="5" t="str">
        <f t="shared" si="154"/>
        <v/>
      </c>
      <c r="AP1171" s="5" t="str">
        <f t="shared" si="153"/>
        <v/>
      </c>
      <c r="AR1171" s="2">
        <v>7.09</v>
      </c>
      <c r="AS1171" s="5">
        <f t="shared" si="157"/>
        <v>8000.4249999999993</v>
      </c>
      <c r="AT1171" s="11">
        <f t="shared" si="158"/>
        <v>0.37088357355551688</v>
      </c>
      <c r="AU1171" s="5">
        <f t="shared" si="159"/>
        <v>370.88357355551688</v>
      </c>
    </row>
    <row r="1172" spans="1:47" x14ac:dyDescent="0.3">
      <c r="A1172" s="1" t="s">
        <v>1676</v>
      </c>
      <c r="B1172" s="1" t="s">
        <v>1564</v>
      </c>
      <c r="C1172" s="1" t="s">
        <v>1565</v>
      </c>
      <c r="D1172" s="1" t="s">
        <v>316</v>
      </c>
      <c r="E1172" s="1" t="s">
        <v>71</v>
      </c>
      <c r="F1172" s="1" t="s">
        <v>205</v>
      </c>
      <c r="G1172" s="1" t="s">
        <v>104</v>
      </c>
      <c r="H1172" s="1" t="s">
        <v>52</v>
      </c>
      <c r="I1172" s="2">
        <v>11</v>
      </c>
      <c r="J1172" s="2">
        <v>9.7200000000000006</v>
      </c>
      <c r="K1172" s="2">
        <f t="shared" si="155"/>
        <v>6.58</v>
      </c>
      <c r="L1172" s="2">
        <f t="shared" si="156"/>
        <v>3.15</v>
      </c>
      <c r="T1172" s="8">
        <v>5.34</v>
      </c>
      <c r="U1172" s="5">
        <v>411.18</v>
      </c>
      <c r="Z1172" s="9">
        <v>1.24</v>
      </c>
      <c r="AA1172" s="5">
        <v>38.44</v>
      </c>
      <c r="AL1172" s="5" t="str">
        <f t="shared" si="160"/>
        <v/>
      </c>
      <c r="AN1172" s="5" t="str">
        <f t="shared" si="154"/>
        <v/>
      </c>
      <c r="AP1172" s="5" t="str">
        <f t="shared" si="153"/>
        <v/>
      </c>
      <c r="AR1172" s="2">
        <v>3.15</v>
      </c>
      <c r="AS1172" s="5">
        <f t="shared" si="157"/>
        <v>449.62</v>
      </c>
      <c r="AT1172" s="11">
        <f t="shared" si="158"/>
        <v>2.0843476733052497E-2</v>
      </c>
      <c r="AU1172" s="5">
        <f t="shared" si="159"/>
        <v>20.843476733052494</v>
      </c>
    </row>
    <row r="1173" spans="1:47" x14ac:dyDescent="0.3">
      <c r="A1173" s="1" t="s">
        <v>1677</v>
      </c>
      <c r="B1173" s="1" t="s">
        <v>1678</v>
      </c>
      <c r="C1173" s="1" t="s">
        <v>1679</v>
      </c>
      <c r="D1173" s="1" t="s">
        <v>316</v>
      </c>
      <c r="E1173" s="1" t="s">
        <v>64</v>
      </c>
      <c r="F1173" s="1" t="s">
        <v>205</v>
      </c>
      <c r="G1173" s="1" t="s">
        <v>104</v>
      </c>
      <c r="H1173" s="1" t="s">
        <v>52</v>
      </c>
      <c r="I1173" s="2">
        <v>16</v>
      </c>
      <c r="J1173" s="2">
        <v>14.8</v>
      </c>
      <c r="K1173" s="2">
        <f t="shared" si="155"/>
        <v>2.7199999999999998</v>
      </c>
      <c r="L1173" s="2">
        <f t="shared" si="156"/>
        <v>12.08</v>
      </c>
      <c r="R1173" s="7">
        <v>1.25</v>
      </c>
      <c r="S1173" s="5">
        <v>321.25</v>
      </c>
      <c r="Z1173" s="9">
        <v>1.47</v>
      </c>
      <c r="AA1173" s="5">
        <v>45.57</v>
      </c>
      <c r="AL1173" s="5" t="str">
        <f t="shared" si="160"/>
        <v/>
      </c>
      <c r="AN1173" s="5" t="str">
        <f t="shared" si="154"/>
        <v/>
      </c>
      <c r="AP1173" s="5" t="str">
        <f t="shared" si="153"/>
        <v/>
      </c>
      <c r="AR1173" s="2">
        <v>12.08</v>
      </c>
      <c r="AS1173" s="5">
        <f t="shared" si="157"/>
        <v>366.82</v>
      </c>
      <c r="AT1173" s="11">
        <f t="shared" si="158"/>
        <v>1.7005035663934694E-2</v>
      </c>
      <c r="AU1173" s="5">
        <f t="shared" si="159"/>
        <v>17.005035663934695</v>
      </c>
    </row>
    <row r="1174" spans="1:47" x14ac:dyDescent="0.3">
      <c r="A1174" s="1" t="s">
        <v>1680</v>
      </c>
      <c r="B1174" s="1" t="s">
        <v>1681</v>
      </c>
      <c r="C1174" s="1" t="s">
        <v>1682</v>
      </c>
      <c r="D1174" s="1" t="s">
        <v>316</v>
      </c>
      <c r="E1174" s="1" t="s">
        <v>74</v>
      </c>
      <c r="F1174" s="1" t="s">
        <v>205</v>
      </c>
      <c r="G1174" s="1" t="s">
        <v>104</v>
      </c>
      <c r="H1174" s="1" t="s">
        <v>52</v>
      </c>
      <c r="I1174" s="2">
        <v>15.72</v>
      </c>
      <c r="J1174" s="2">
        <v>15.28</v>
      </c>
      <c r="K1174" s="2">
        <f t="shared" si="155"/>
        <v>1.41</v>
      </c>
      <c r="L1174" s="2">
        <f t="shared" si="156"/>
        <v>13.87</v>
      </c>
      <c r="R1174" s="7">
        <v>0.01</v>
      </c>
      <c r="S1174" s="5">
        <v>2.57</v>
      </c>
      <c r="Z1174" s="9">
        <v>1.4</v>
      </c>
      <c r="AA1174" s="5">
        <v>43.4</v>
      </c>
      <c r="AL1174" s="5" t="str">
        <f t="shared" si="160"/>
        <v/>
      </c>
      <c r="AN1174" s="5" t="str">
        <f t="shared" si="154"/>
        <v/>
      </c>
      <c r="AP1174" s="5" t="str">
        <f t="shared" si="153"/>
        <v/>
      </c>
      <c r="AR1174" s="2">
        <v>13.87</v>
      </c>
      <c r="AS1174" s="5">
        <f t="shared" si="157"/>
        <v>45.97</v>
      </c>
      <c r="AT1174" s="11">
        <f t="shared" si="158"/>
        <v>2.1310765211032057E-3</v>
      </c>
      <c r="AU1174" s="5">
        <f t="shared" si="159"/>
        <v>2.1310765211032057</v>
      </c>
    </row>
    <row r="1175" spans="1:47" x14ac:dyDescent="0.3">
      <c r="A1175" s="1" t="s">
        <v>1683</v>
      </c>
      <c r="B1175" s="1" t="s">
        <v>1564</v>
      </c>
      <c r="C1175" s="1" t="s">
        <v>1565</v>
      </c>
      <c r="D1175" s="1" t="s">
        <v>316</v>
      </c>
      <c r="E1175" s="1" t="s">
        <v>74</v>
      </c>
      <c r="F1175" s="1" t="s">
        <v>205</v>
      </c>
      <c r="G1175" s="1" t="s">
        <v>104</v>
      </c>
      <c r="H1175" s="1" t="s">
        <v>52</v>
      </c>
      <c r="I1175" s="2">
        <v>22.87</v>
      </c>
      <c r="J1175" s="2">
        <v>22.32</v>
      </c>
      <c r="K1175" s="2">
        <f t="shared" si="155"/>
        <v>1.1499999999999999</v>
      </c>
      <c r="L1175" s="2">
        <f t="shared" si="156"/>
        <v>21.17</v>
      </c>
      <c r="R1175" s="7">
        <v>1.1499999999999999</v>
      </c>
      <c r="S1175" s="5">
        <v>295.55</v>
      </c>
      <c r="AL1175" s="5" t="str">
        <f t="shared" si="160"/>
        <v/>
      </c>
      <c r="AN1175" s="5" t="str">
        <f t="shared" si="154"/>
        <v/>
      </c>
      <c r="AP1175" s="5" t="str">
        <f t="shared" ref="AP1175:AP1238" si="161">IF(AO1175&gt;0,AO1175*$AP$1,"")</f>
        <v/>
      </c>
      <c r="AR1175" s="2">
        <v>21.17</v>
      </c>
      <c r="AS1175" s="5">
        <f t="shared" si="157"/>
        <v>295.55</v>
      </c>
      <c r="AT1175" s="11">
        <f t="shared" si="158"/>
        <v>1.3701102149489938E-2</v>
      </c>
      <c r="AU1175" s="5">
        <f t="shared" si="159"/>
        <v>13.701102149489937</v>
      </c>
    </row>
    <row r="1176" spans="1:47" x14ac:dyDescent="0.3">
      <c r="A1176" s="1" t="s">
        <v>1684</v>
      </c>
      <c r="B1176" s="1" t="s">
        <v>1685</v>
      </c>
      <c r="C1176" s="1" t="s">
        <v>1686</v>
      </c>
      <c r="D1176" s="1" t="s">
        <v>316</v>
      </c>
      <c r="E1176" s="1" t="s">
        <v>64</v>
      </c>
      <c r="F1176" s="1" t="s">
        <v>205</v>
      </c>
      <c r="G1176" s="1" t="s">
        <v>104</v>
      </c>
      <c r="H1176" s="1" t="s">
        <v>52</v>
      </c>
      <c r="I1176" s="2">
        <v>22.83</v>
      </c>
      <c r="J1176" s="2">
        <v>22.07</v>
      </c>
      <c r="K1176" s="2">
        <f t="shared" si="155"/>
        <v>7.1899999999999995</v>
      </c>
      <c r="L1176" s="2">
        <f t="shared" si="156"/>
        <v>14.87</v>
      </c>
      <c r="R1176" s="7">
        <v>3.33</v>
      </c>
      <c r="S1176" s="5">
        <v>855.81000000000006</v>
      </c>
      <c r="Z1176" s="9">
        <v>3.86</v>
      </c>
      <c r="AA1176" s="5">
        <v>119.66</v>
      </c>
      <c r="AL1176" s="5" t="str">
        <f t="shared" si="160"/>
        <v/>
      </c>
      <c r="AN1176" s="5" t="str">
        <f t="shared" si="154"/>
        <v/>
      </c>
      <c r="AP1176" s="5" t="str">
        <f t="shared" si="161"/>
        <v/>
      </c>
      <c r="AR1176" s="2">
        <v>14.87</v>
      </c>
      <c r="AS1176" s="5">
        <f t="shared" si="157"/>
        <v>975.47</v>
      </c>
      <c r="AT1176" s="11">
        <f t="shared" si="158"/>
        <v>4.5220822580825402E-2</v>
      </c>
      <c r="AU1176" s="5">
        <f t="shared" si="159"/>
        <v>45.220822580825406</v>
      </c>
    </row>
    <row r="1177" spans="1:47" x14ac:dyDescent="0.3">
      <c r="A1177" s="1" t="s">
        <v>1687</v>
      </c>
      <c r="B1177" s="1" t="s">
        <v>1688</v>
      </c>
      <c r="C1177" s="1" t="s">
        <v>1689</v>
      </c>
      <c r="D1177" s="1" t="s">
        <v>1690</v>
      </c>
      <c r="E1177" s="1" t="s">
        <v>85</v>
      </c>
      <c r="F1177" s="1" t="s">
        <v>205</v>
      </c>
      <c r="G1177" s="1" t="s">
        <v>104</v>
      </c>
      <c r="H1177" s="1" t="s">
        <v>52</v>
      </c>
      <c r="I1177" s="2">
        <v>110.46</v>
      </c>
      <c r="J1177" s="2">
        <v>38.83</v>
      </c>
      <c r="K1177" s="2">
        <f t="shared" si="155"/>
        <v>0.43999999999999995</v>
      </c>
      <c r="L1177" s="2">
        <f t="shared" si="156"/>
        <v>38.380000000000003</v>
      </c>
      <c r="R1177" s="7">
        <v>0.03</v>
      </c>
      <c r="S1177" s="5">
        <v>7.71</v>
      </c>
      <c r="Z1177" s="9">
        <v>0.41</v>
      </c>
      <c r="AA1177" s="5">
        <v>12.71</v>
      </c>
      <c r="AL1177" s="5" t="str">
        <f t="shared" si="160"/>
        <v/>
      </c>
      <c r="AN1177" s="5" t="str">
        <f t="shared" si="154"/>
        <v/>
      </c>
      <c r="AP1177" s="5" t="str">
        <f t="shared" si="161"/>
        <v/>
      </c>
      <c r="AR1177" s="2">
        <v>38.380000000000003</v>
      </c>
      <c r="AS1177" s="5">
        <f t="shared" si="157"/>
        <v>20.420000000000002</v>
      </c>
      <c r="AT1177" s="11">
        <f t="shared" si="158"/>
        <v>9.4663003178001867E-4</v>
      </c>
      <c r="AU1177" s="5">
        <f t="shared" si="159"/>
        <v>0.9466300317800187</v>
      </c>
    </row>
    <row r="1178" spans="1:47" x14ac:dyDescent="0.3">
      <c r="A1178" s="1" t="s">
        <v>1687</v>
      </c>
      <c r="B1178" s="1" t="s">
        <v>1688</v>
      </c>
      <c r="C1178" s="1" t="s">
        <v>1689</v>
      </c>
      <c r="D1178" s="1" t="s">
        <v>1690</v>
      </c>
      <c r="E1178" s="1" t="s">
        <v>86</v>
      </c>
      <c r="F1178" s="1" t="s">
        <v>205</v>
      </c>
      <c r="G1178" s="1" t="s">
        <v>104</v>
      </c>
      <c r="H1178" s="1" t="s">
        <v>52</v>
      </c>
      <c r="I1178" s="2">
        <v>110.46</v>
      </c>
      <c r="J1178" s="2">
        <v>39.07</v>
      </c>
      <c r="K1178" s="2">
        <f t="shared" si="155"/>
        <v>0</v>
      </c>
      <c r="L1178" s="2">
        <f t="shared" si="156"/>
        <v>39.07</v>
      </c>
      <c r="AL1178" s="5" t="str">
        <f t="shared" si="160"/>
        <v/>
      </c>
      <c r="AN1178" s="5" t="str">
        <f t="shared" si="154"/>
        <v/>
      </c>
      <c r="AP1178" s="5" t="str">
        <f t="shared" si="161"/>
        <v/>
      </c>
      <c r="AR1178" s="2">
        <v>39.07</v>
      </c>
      <c r="AS1178" s="5">
        <f t="shared" si="157"/>
        <v>0</v>
      </c>
      <c r="AT1178" s="11">
        <f t="shared" si="158"/>
        <v>0</v>
      </c>
      <c r="AU1178" s="5">
        <f t="shared" si="159"/>
        <v>0</v>
      </c>
    </row>
    <row r="1179" spans="1:47" x14ac:dyDescent="0.3">
      <c r="A1179" s="1" t="s">
        <v>1687</v>
      </c>
      <c r="B1179" s="1" t="s">
        <v>1688</v>
      </c>
      <c r="C1179" s="1" t="s">
        <v>1689</v>
      </c>
      <c r="D1179" s="1" t="s">
        <v>1690</v>
      </c>
      <c r="E1179" s="1" t="s">
        <v>66</v>
      </c>
      <c r="F1179" s="1" t="s">
        <v>205</v>
      </c>
      <c r="G1179" s="1" t="s">
        <v>104</v>
      </c>
      <c r="H1179" s="1" t="s">
        <v>52</v>
      </c>
      <c r="I1179" s="2">
        <v>110.46</v>
      </c>
      <c r="J1179" s="2">
        <v>31.02</v>
      </c>
      <c r="K1179" s="2">
        <f t="shared" si="155"/>
        <v>20.41</v>
      </c>
      <c r="L1179" s="2">
        <f t="shared" si="156"/>
        <v>10.61</v>
      </c>
      <c r="R1179" s="7">
        <v>17.09</v>
      </c>
      <c r="S1179" s="5">
        <v>4392.13</v>
      </c>
      <c r="Z1179" s="9">
        <v>3.32</v>
      </c>
      <c r="AA1179" s="5">
        <v>102.92</v>
      </c>
      <c r="AL1179" s="5" t="str">
        <f t="shared" si="160"/>
        <v/>
      </c>
      <c r="AN1179" s="5" t="str">
        <f t="shared" si="154"/>
        <v/>
      </c>
      <c r="AP1179" s="5" t="str">
        <f t="shared" si="161"/>
        <v/>
      </c>
      <c r="AR1179" s="2">
        <v>10.61</v>
      </c>
      <c r="AS1179" s="5">
        <f t="shared" si="157"/>
        <v>4495.05</v>
      </c>
      <c r="AT1179" s="11">
        <f t="shared" si="158"/>
        <v>0.20838145564900942</v>
      </c>
      <c r="AU1179" s="5">
        <f t="shared" si="159"/>
        <v>208.38145564900944</v>
      </c>
    </row>
    <row r="1180" spans="1:47" x14ac:dyDescent="0.3">
      <c r="A1180" s="1" t="s">
        <v>1691</v>
      </c>
      <c r="B1180" s="1" t="s">
        <v>1692</v>
      </c>
      <c r="C1180" s="1" t="s">
        <v>1693</v>
      </c>
      <c r="D1180" s="1" t="s">
        <v>316</v>
      </c>
      <c r="E1180" s="1" t="s">
        <v>80</v>
      </c>
      <c r="F1180" s="1" t="s">
        <v>205</v>
      </c>
      <c r="G1180" s="1" t="s">
        <v>104</v>
      </c>
      <c r="H1180" s="1" t="s">
        <v>52</v>
      </c>
      <c r="I1180" s="2">
        <v>78.66</v>
      </c>
      <c r="J1180" s="2">
        <v>38.31</v>
      </c>
      <c r="K1180" s="2">
        <f t="shared" si="155"/>
        <v>7.7799999999999994</v>
      </c>
      <c r="L1180" s="2">
        <f t="shared" si="156"/>
        <v>30.53</v>
      </c>
      <c r="R1180" s="7">
        <v>3.09</v>
      </c>
      <c r="S1180" s="5">
        <v>794.13</v>
      </c>
      <c r="T1180" s="8">
        <v>2.94</v>
      </c>
      <c r="U1180" s="5">
        <v>226.38</v>
      </c>
      <c r="Z1180" s="9">
        <v>1.75</v>
      </c>
      <c r="AA1180" s="5">
        <v>54.25</v>
      </c>
      <c r="AL1180" s="5" t="str">
        <f t="shared" si="160"/>
        <v/>
      </c>
      <c r="AN1180" s="5" t="str">
        <f t="shared" si="154"/>
        <v/>
      </c>
      <c r="AP1180" s="5" t="str">
        <f t="shared" si="161"/>
        <v/>
      </c>
      <c r="AR1180" s="2">
        <v>30.53</v>
      </c>
      <c r="AS1180" s="5">
        <f t="shared" si="157"/>
        <v>1074.76</v>
      </c>
      <c r="AT1180" s="11">
        <f t="shared" si="158"/>
        <v>4.9823706804891912E-2</v>
      </c>
      <c r="AU1180" s="5">
        <f t="shared" si="159"/>
        <v>49.823706804891913</v>
      </c>
    </row>
    <row r="1181" spans="1:47" x14ac:dyDescent="0.3">
      <c r="A1181" s="1" t="s">
        <v>1691</v>
      </c>
      <c r="B1181" s="1" t="s">
        <v>1692</v>
      </c>
      <c r="C1181" s="1" t="s">
        <v>1693</v>
      </c>
      <c r="D1181" s="1" t="s">
        <v>316</v>
      </c>
      <c r="E1181" s="1" t="s">
        <v>55</v>
      </c>
      <c r="F1181" s="1" t="s">
        <v>205</v>
      </c>
      <c r="G1181" s="1" t="s">
        <v>104</v>
      </c>
      <c r="H1181" s="1" t="s">
        <v>52</v>
      </c>
      <c r="I1181" s="2">
        <v>78.66</v>
      </c>
      <c r="J1181" s="2">
        <v>36.71</v>
      </c>
      <c r="K1181" s="2">
        <f t="shared" si="155"/>
        <v>7.0000000000000007E-2</v>
      </c>
      <c r="L1181" s="2">
        <f t="shared" si="156"/>
        <v>36.64</v>
      </c>
      <c r="R1181" s="7">
        <v>7.0000000000000007E-2</v>
      </c>
      <c r="S1181" s="5">
        <v>17.989999999999998</v>
      </c>
      <c r="AL1181" s="5" t="str">
        <f t="shared" si="160"/>
        <v/>
      </c>
      <c r="AN1181" s="5" t="str">
        <f t="shared" si="154"/>
        <v/>
      </c>
      <c r="AP1181" s="5" t="str">
        <f t="shared" si="161"/>
        <v/>
      </c>
      <c r="AR1181" s="2">
        <v>36.64</v>
      </c>
      <c r="AS1181" s="5">
        <f t="shared" si="157"/>
        <v>17.989999999999998</v>
      </c>
      <c r="AT1181" s="11">
        <f t="shared" si="158"/>
        <v>8.3398013083851776E-4</v>
      </c>
      <c r="AU1181" s="5">
        <f t="shared" si="159"/>
        <v>0.83398013083851774</v>
      </c>
    </row>
    <row r="1182" spans="1:47" x14ac:dyDescent="0.3">
      <c r="A1182" s="1" t="s">
        <v>1694</v>
      </c>
      <c r="B1182" s="1" t="s">
        <v>1695</v>
      </c>
      <c r="C1182" s="1" t="s">
        <v>1696</v>
      </c>
      <c r="D1182" s="1" t="s">
        <v>316</v>
      </c>
      <c r="E1182" s="1" t="s">
        <v>66</v>
      </c>
      <c r="F1182" s="1" t="s">
        <v>205</v>
      </c>
      <c r="G1182" s="1" t="s">
        <v>104</v>
      </c>
      <c r="H1182" s="1" t="s">
        <v>52</v>
      </c>
      <c r="I1182" s="2">
        <v>6.54</v>
      </c>
      <c r="J1182" s="2">
        <v>6.09</v>
      </c>
      <c r="K1182" s="2">
        <f t="shared" si="155"/>
        <v>5.76</v>
      </c>
      <c r="L1182" s="2">
        <f t="shared" si="156"/>
        <v>0.33</v>
      </c>
      <c r="R1182" s="7">
        <v>2.0099999999999998</v>
      </c>
      <c r="S1182" s="5">
        <v>516.56999999999994</v>
      </c>
      <c r="Z1182" s="9">
        <v>3.75</v>
      </c>
      <c r="AA1182" s="5">
        <v>116.25</v>
      </c>
      <c r="AL1182" s="5" t="str">
        <f t="shared" si="160"/>
        <v/>
      </c>
      <c r="AN1182" s="5" t="str">
        <f t="shared" si="154"/>
        <v/>
      </c>
      <c r="AP1182" s="5" t="str">
        <f t="shared" si="161"/>
        <v/>
      </c>
      <c r="AR1182" s="2">
        <v>0.33</v>
      </c>
      <c r="AS1182" s="5">
        <f t="shared" si="157"/>
        <v>632.81999999999994</v>
      </c>
      <c r="AT1182" s="11">
        <f t="shared" si="158"/>
        <v>2.9336259388395267E-2</v>
      </c>
      <c r="AU1182" s="5">
        <f t="shared" si="159"/>
        <v>29.336259388395266</v>
      </c>
    </row>
    <row r="1183" spans="1:47" x14ac:dyDescent="0.3">
      <c r="A1183" s="1" t="s">
        <v>1697</v>
      </c>
      <c r="B1183" s="1" t="s">
        <v>1698</v>
      </c>
      <c r="C1183" s="1" t="s">
        <v>1699</v>
      </c>
      <c r="D1183" s="1" t="s">
        <v>316</v>
      </c>
      <c r="E1183" s="1" t="s">
        <v>60</v>
      </c>
      <c r="F1183" s="1" t="s">
        <v>219</v>
      </c>
      <c r="G1183" s="1" t="s">
        <v>104</v>
      </c>
      <c r="H1183" s="1" t="s">
        <v>52</v>
      </c>
      <c r="I1183" s="2">
        <v>136.9</v>
      </c>
      <c r="J1183" s="2">
        <v>27.65</v>
      </c>
      <c r="K1183" s="2">
        <f t="shared" si="155"/>
        <v>1.21</v>
      </c>
      <c r="L1183" s="2">
        <f t="shared" si="156"/>
        <v>26.44</v>
      </c>
      <c r="R1183" s="7">
        <v>1.21</v>
      </c>
      <c r="S1183" s="5">
        <v>310.97000000000003</v>
      </c>
      <c r="AL1183" s="5" t="str">
        <f t="shared" si="160"/>
        <v/>
      </c>
      <c r="AN1183" s="5" t="str">
        <f t="shared" si="154"/>
        <v/>
      </c>
      <c r="AP1183" s="5" t="str">
        <f t="shared" si="161"/>
        <v/>
      </c>
      <c r="AR1183" s="2">
        <v>26.44</v>
      </c>
      <c r="AS1183" s="5">
        <f t="shared" si="157"/>
        <v>310.97000000000003</v>
      </c>
      <c r="AT1183" s="11">
        <f t="shared" si="158"/>
        <v>1.4415942261637239E-2</v>
      </c>
      <c r="AU1183" s="5">
        <f t="shared" si="159"/>
        <v>14.415942261637239</v>
      </c>
    </row>
    <row r="1184" spans="1:47" x14ac:dyDescent="0.3">
      <c r="A1184" s="1" t="s">
        <v>1697</v>
      </c>
      <c r="B1184" s="1" t="s">
        <v>1698</v>
      </c>
      <c r="C1184" s="1" t="s">
        <v>1699</v>
      </c>
      <c r="D1184" s="1" t="s">
        <v>316</v>
      </c>
      <c r="E1184" s="1" t="s">
        <v>109</v>
      </c>
      <c r="F1184" s="1" t="s">
        <v>219</v>
      </c>
      <c r="G1184" s="1" t="s">
        <v>104</v>
      </c>
      <c r="H1184" s="1" t="s">
        <v>52</v>
      </c>
      <c r="I1184" s="2">
        <v>136.9</v>
      </c>
      <c r="J1184" s="2">
        <v>39.56</v>
      </c>
      <c r="K1184" s="2">
        <f t="shared" si="155"/>
        <v>5.57</v>
      </c>
      <c r="L1184" s="2">
        <f t="shared" si="156"/>
        <v>33.99</v>
      </c>
      <c r="R1184" s="7">
        <v>5.3</v>
      </c>
      <c r="S1184" s="5">
        <v>1362.1</v>
      </c>
      <c r="T1184" s="8">
        <v>0.27</v>
      </c>
      <c r="U1184" s="5">
        <v>20.79</v>
      </c>
      <c r="AL1184" s="5" t="str">
        <f t="shared" si="160"/>
        <v/>
      </c>
      <c r="AN1184" s="5" t="str">
        <f t="shared" si="154"/>
        <v/>
      </c>
      <c r="AP1184" s="5" t="str">
        <f t="shared" si="161"/>
        <v/>
      </c>
      <c r="AR1184" s="2">
        <v>33.99</v>
      </c>
      <c r="AS1184" s="5">
        <f t="shared" si="157"/>
        <v>1382.8899999999999</v>
      </c>
      <c r="AT1184" s="11">
        <f t="shared" si="158"/>
        <v>6.4107992392177751E-2</v>
      </c>
      <c r="AU1184" s="5">
        <f t="shared" si="159"/>
        <v>64.107992392177749</v>
      </c>
    </row>
    <row r="1185" spans="1:47" x14ac:dyDescent="0.3">
      <c r="A1185" s="1" t="s">
        <v>1697</v>
      </c>
      <c r="B1185" s="1" t="s">
        <v>1698</v>
      </c>
      <c r="C1185" s="1" t="s">
        <v>1699</v>
      </c>
      <c r="D1185" s="1" t="s">
        <v>316</v>
      </c>
      <c r="E1185" s="1" t="s">
        <v>61</v>
      </c>
      <c r="F1185" s="1" t="s">
        <v>219</v>
      </c>
      <c r="G1185" s="1" t="s">
        <v>104</v>
      </c>
      <c r="H1185" s="1" t="s">
        <v>52</v>
      </c>
      <c r="I1185" s="2">
        <v>136.9</v>
      </c>
      <c r="J1185" s="2">
        <v>28.77</v>
      </c>
      <c r="K1185" s="2">
        <f t="shared" si="155"/>
        <v>0</v>
      </c>
      <c r="L1185" s="2">
        <f t="shared" si="156"/>
        <v>28.77</v>
      </c>
      <c r="AL1185" s="5" t="str">
        <f t="shared" si="160"/>
        <v/>
      </c>
      <c r="AN1185" s="5" t="str">
        <f t="shared" si="154"/>
        <v/>
      </c>
      <c r="AP1185" s="5" t="str">
        <f t="shared" si="161"/>
        <v/>
      </c>
      <c r="AR1185" s="2">
        <v>28.77</v>
      </c>
      <c r="AS1185" s="5">
        <f t="shared" si="157"/>
        <v>0</v>
      </c>
      <c r="AT1185" s="11">
        <f t="shared" si="158"/>
        <v>0</v>
      </c>
      <c r="AU1185" s="5">
        <f t="shared" si="159"/>
        <v>0</v>
      </c>
    </row>
    <row r="1186" spans="1:47" x14ac:dyDescent="0.3">
      <c r="A1186" s="1" t="s">
        <v>1697</v>
      </c>
      <c r="B1186" s="1" t="s">
        <v>1698</v>
      </c>
      <c r="C1186" s="1" t="s">
        <v>1699</v>
      </c>
      <c r="D1186" s="1" t="s">
        <v>316</v>
      </c>
      <c r="E1186" s="1" t="s">
        <v>51</v>
      </c>
      <c r="F1186" s="1" t="s">
        <v>219</v>
      </c>
      <c r="G1186" s="1" t="s">
        <v>104</v>
      </c>
      <c r="H1186" s="1" t="s">
        <v>52</v>
      </c>
      <c r="I1186" s="2">
        <v>136.9</v>
      </c>
      <c r="J1186" s="2">
        <v>41.17</v>
      </c>
      <c r="K1186" s="2">
        <f t="shared" si="155"/>
        <v>8.86</v>
      </c>
      <c r="L1186" s="2">
        <f t="shared" si="156"/>
        <v>31.14</v>
      </c>
      <c r="R1186" s="7">
        <v>4.71</v>
      </c>
      <c r="S1186" s="5">
        <v>1210.47</v>
      </c>
      <c r="T1186" s="8">
        <v>4.1500000000000004</v>
      </c>
      <c r="U1186" s="5">
        <v>319.55</v>
      </c>
      <c r="AL1186" s="5" t="str">
        <f t="shared" si="160"/>
        <v/>
      </c>
      <c r="AN1186" s="5" t="str">
        <f t="shared" si="154"/>
        <v/>
      </c>
      <c r="AP1186" s="5" t="str">
        <f t="shared" si="161"/>
        <v/>
      </c>
      <c r="AR1186" s="2">
        <v>31.14</v>
      </c>
      <c r="AS1186" s="5">
        <f t="shared" si="157"/>
        <v>1530.02</v>
      </c>
      <c r="AT1186" s="11">
        <f t="shared" si="158"/>
        <v>7.0928642567290104E-2</v>
      </c>
      <c r="AU1186" s="5">
        <f t="shared" si="159"/>
        <v>70.928642567290112</v>
      </c>
    </row>
    <row r="1187" spans="1:47" x14ac:dyDescent="0.3">
      <c r="A1187" s="1" t="s">
        <v>1700</v>
      </c>
      <c r="B1187" s="1" t="s">
        <v>1701</v>
      </c>
      <c r="C1187" s="1" t="s">
        <v>1702</v>
      </c>
      <c r="D1187" s="1" t="s">
        <v>566</v>
      </c>
      <c r="E1187" s="1" t="s">
        <v>62</v>
      </c>
      <c r="F1187" s="1" t="s">
        <v>219</v>
      </c>
      <c r="G1187" s="1" t="s">
        <v>104</v>
      </c>
      <c r="H1187" s="1" t="s">
        <v>52</v>
      </c>
      <c r="I1187" s="2">
        <v>4.5</v>
      </c>
      <c r="J1187" s="2">
        <v>4.5</v>
      </c>
      <c r="K1187" s="2">
        <f t="shared" si="155"/>
        <v>0.32</v>
      </c>
      <c r="L1187" s="2">
        <f t="shared" si="156"/>
        <v>4.18</v>
      </c>
      <c r="T1187" s="8">
        <v>0.01</v>
      </c>
      <c r="U1187" s="5">
        <v>0.77</v>
      </c>
      <c r="Z1187" s="9">
        <v>0.31</v>
      </c>
      <c r="AA1187" s="5">
        <v>9.61</v>
      </c>
      <c r="AL1187" s="5" t="str">
        <f t="shared" si="160"/>
        <v/>
      </c>
      <c r="AN1187" s="5" t="str">
        <f t="shared" si="154"/>
        <v/>
      </c>
      <c r="AP1187" s="5" t="str">
        <f t="shared" si="161"/>
        <v/>
      </c>
      <c r="AR1187" s="2">
        <v>4.18</v>
      </c>
      <c r="AS1187" s="5">
        <f t="shared" si="157"/>
        <v>10.379999999999999</v>
      </c>
      <c r="AT1187" s="11">
        <f t="shared" si="158"/>
        <v>4.8119587315752167E-4</v>
      </c>
      <c r="AU1187" s="5">
        <f t="shared" si="159"/>
        <v>0.48119587315752166</v>
      </c>
    </row>
    <row r="1188" spans="1:47" x14ac:dyDescent="0.3">
      <c r="A1188" s="1" t="s">
        <v>1703</v>
      </c>
      <c r="B1188" s="1" t="s">
        <v>1704</v>
      </c>
      <c r="C1188" s="1" t="s">
        <v>1705</v>
      </c>
      <c r="D1188" s="1" t="s">
        <v>579</v>
      </c>
      <c r="E1188" s="1" t="s">
        <v>62</v>
      </c>
      <c r="F1188" s="1" t="s">
        <v>219</v>
      </c>
      <c r="G1188" s="1" t="s">
        <v>104</v>
      </c>
      <c r="H1188" s="1" t="s">
        <v>52</v>
      </c>
      <c r="I1188" s="2">
        <v>48.72</v>
      </c>
      <c r="J1188" s="2">
        <v>36.47</v>
      </c>
      <c r="K1188" s="2">
        <f t="shared" si="155"/>
        <v>0</v>
      </c>
      <c r="L1188" s="2">
        <f t="shared" si="156"/>
        <v>36.47</v>
      </c>
      <c r="AL1188" s="5" t="str">
        <f t="shared" si="160"/>
        <v/>
      </c>
      <c r="AN1188" s="5" t="str">
        <f t="shared" si="154"/>
        <v/>
      </c>
      <c r="AP1188" s="5" t="str">
        <f t="shared" si="161"/>
        <v/>
      </c>
      <c r="AR1188" s="2">
        <v>36.47</v>
      </c>
      <c r="AS1188" s="5">
        <f t="shared" si="157"/>
        <v>0</v>
      </c>
      <c r="AT1188" s="11">
        <f t="shared" si="158"/>
        <v>0</v>
      </c>
      <c r="AU1188" s="5">
        <f t="shared" si="159"/>
        <v>0</v>
      </c>
    </row>
    <row r="1189" spans="1:47" x14ac:dyDescent="0.3">
      <c r="A1189" s="1" t="s">
        <v>1703</v>
      </c>
      <c r="B1189" s="1" t="s">
        <v>1704</v>
      </c>
      <c r="C1189" s="1" t="s">
        <v>1705</v>
      </c>
      <c r="D1189" s="1" t="s">
        <v>579</v>
      </c>
      <c r="E1189" s="1" t="s">
        <v>60</v>
      </c>
      <c r="F1189" s="1" t="s">
        <v>219</v>
      </c>
      <c r="G1189" s="1" t="s">
        <v>104</v>
      </c>
      <c r="H1189" s="1" t="s">
        <v>52</v>
      </c>
      <c r="I1189" s="2">
        <v>48.72</v>
      </c>
      <c r="J1189" s="2">
        <v>10.210000000000001</v>
      </c>
      <c r="K1189" s="2">
        <f t="shared" si="155"/>
        <v>0</v>
      </c>
      <c r="L1189" s="2">
        <f t="shared" si="156"/>
        <v>10.210000000000001</v>
      </c>
      <c r="AL1189" s="5" t="str">
        <f t="shared" si="160"/>
        <v/>
      </c>
      <c r="AN1189" s="5" t="str">
        <f t="shared" si="154"/>
        <v/>
      </c>
      <c r="AP1189" s="5" t="str">
        <f t="shared" si="161"/>
        <v/>
      </c>
      <c r="AR1189" s="2">
        <v>10.210000000000001</v>
      </c>
      <c r="AS1189" s="5">
        <f t="shared" si="157"/>
        <v>0</v>
      </c>
      <c r="AT1189" s="11">
        <f t="shared" si="158"/>
        <v>0</v>
      </c>
      <c r="AU1189" s="5">
        <f t="shared" si="159"/>
        <v>0</v>
      </c>
    </row>
    <row r="1190" spans="1:47" x14ac:dyDescent="0.3">
      <c r="A1190" s="1" t="s">
        <v>1706</v>
      </c>
      <c r="B1190" s="1" t="s">
        <v>1707</v>
      </c>
      <c r="C1190" s="1" t="s">
        <v>1708</v>
      </c>
      <c r="D1190" s="1" t="s">
        <v>566</v>
      </c>
      <c r="E1190" s="1" t="s">
        <v>63</v>
      </c>
      <c r="F1190" s="1" t="s">
        <v>219</v>
      </c>
      <c r="G1190" s="1" t="s">
        <v>104</v>
      </c>
      <c r="H1190" s="1" t="s">
        <v>52</v>
      </c>
      <c r="I1190" s="2">
        <v>48.06</v>
      </c>
      <c r="J1190" s="2">
        <v>20.11</v>
      </c>
      <c r="K1190" s="2">
        <f t="shared" si="155"/>
        <v>2.19</v>
      </c>
      <c r="L1190" s="2">
        <f t="shared" si="156"/>
        <v>17.91</v>
      </c>
      <c r="R1190" s="7">
        <v>0.11</v>
      </c>
      <c r="S1190" s="5">
        <v>28.27</v>
      </c>
      <c r="T1190" s="8">
        <v>0.03</v>
      </c>
      <c r="U1190" s="5">
        <v>2.31</v>
      </c>
      <c r="Z1190" s="9">
        <v>2.0499999999999998</v>
      </c>
      <c r="AA1190" s="5">
        <v>63.55</v>
      </c>
      <c r="AL1190" s="5" t="str">
        <f t="shared" si="160"/>
        <v/>
      </c>
      <c r="AN1190" s="5" t="str">
        <f t="shared" si="154"/>
        <v/>
      </c>
      <c r="AP1190" s="5" t="str">
        <f t="shared" si="161"/>
        <v/>
      </c>
      <c r="AR1190" s="2">
        <v>17.91</v>
      </c>
      <c r="AS1190" s="5">
        <f t="shared" si="157"/>
        <v>94.13</v>
      </c>
      <c r="AT1190" s="11">
        <f t="shared" si="158"/>
        <v>4.3636770270055409E-3</v>
      </c>
      <c r="AU1190" s="5">
        <f t="shared" si="159"/>
        <v>4.3636770270055409</v>
      </c>
    </row>
    <row r="1191" spans="1:47" x14ac:dyDescent="0.3">
      <c r="A1191" s="1" t="s">
        <v>1706</v>
      </c>
      <c r="B1191" s="1" t="s">
        <v>1707</v>
      </c>
      <c r="C1191" s="1" t="s">
        <v>1708</v>
      </c>
      <c r="D1191" s="1" t="s">
        <v>566</v>
      </c>
      <c r="E1191" s="1" t="s">
        <v>102</v>
      </c>
      <c r="F1191" s="1" t="s">
        <v>219</v>
      </c>
      <c r="G1191" s="1" t="s">
        <v>104</v>
      </c>
      <c r="H1191" s="1" t="s">
        <v>52</v>
      </c>
      <c r="I1191" s="2">
        <v>48.06</v>
      </c>
      <c r="J1191" s="2">
        <v>21.31</v>
      </c>
      <c r="K1191" s="2">
        <f t="shared" si="155"/>
        <v>6.0000000000000005E-2</v>
      </c>
      <c r="L1191" s="2">
        <f t="shared" si="156"/>
        <v>21.25</v>
      </c>
      <c r="T1191" s="8">
        <v>0.01</v>
      </c>
      <c r="U1191" s="5">
        <v>0.77</v>
      </c>
      <c r="Z1191" s="9">
        <v>0.05</v>
      </c>
      <c r="AA1191" s="5">
        <v>1.55</v>
      </c>
      <c r="AL1191" s="5" t="str">
        <f t="shared" si="160"/>
        <v/>
      </c>
      <c r="AN1191" s="5" t="str">
        <f t="shared" si="154"/>
        <v/>
      </c>
      <c r="AP1191" s="5" t="str">
        <f t="shared" si="161"/>
        <v/>
      </c>
      <c r="AR1191" s="2">
        <v>21.25</v>
      </c>
      <c r="AS1191" s="5">
        <f t="shared" si="157"/>
        <v>2.3200000000000003</v>
      </c>
      <c r="AT1191" s="11">
        <f t="shared" si="158"/>
        <v>1.0755052270958097E-4</v>
      </c>
      <c r="AU1191" s="5">
        <f t="shared" si="159"/>
        <v>0.10755052270958097</v>
      </c>
    </row>
    <row r="1192" spans="1:47" x14ac:dyDescent="0.3">
      <c r="A1192" s="1" t="s">
        <v>1706</v>
      </c>
      <c r="B1192" s="1" t="s">
        <v>1707</v>
      </c>
      <c r="C1192" s="1" t="s">
        <v>1708</v>
      </c>
      <c r="D1192" s="1" t="s">
        <v>566</v>
      </c>
      <c r="E1192" s="1" t="s">
        <v>61</v>
      </c>
      <c r="F1192" s="1" t="s">
        <v>219</v>
      </c>
      <c r="G1192" s="1" t="s">
        <v>104</v>
      </c>
      <c r="H1192" s="1" t="s">
        <v>52</v>
      </c>
      <c r="I1192" s="2">
        <v>48.06</v>
      </c>
      <c r="J1192" s="2">
        <v>5.31</v>
      </c>
      <c r="K1192" s="2">
        <f t="shared" si="155"/>
        <v>0</v>
      </c>
      <c r="L1192" s="2">
        <f t="shared" si="156"/>
        <v>5.31</v>
      </c>
      <c r="AL1192" s="5" t="str">
        <f t="shared" si="160"/>
        <v/>
      </c>
      <c r="AN1192" s="5" t="str">
        <f t="shared" si="154"/>
        <v/>
      </c>
      <c r="AP1192" s="5" t="str">
        <f t="shared" si="161"/>
        <v/>
      </c>
      <c r="AR1192" s="2">
        <v>5.31</v>
      </c>
      <c r="AS1192" s="5">
        <f t="shared" si="157"/>
        <v>0</v>
      </c>
      <c r="AT1192" s="11">
        <f t="shared" si="158"/>
        <v>0</v>
      </c>
      <c r="AU1192" s="5">
        <f t="shared" si="159"/>
        <v>0</v>
      </c>
    </row>
    <row r="1193" spans="1:47" x14ac:dyDescent="0.3">
      <c r="A1193" s="1" t="s">
        <v>1709</v>
      </c>
      <c r="B1193" s="1" t="s">
        <v>1710</v>
      </c>
      <c r="C1193" s="1" t="s">
        <v>1702</v>
      </c>
      <c r="D1193" s="1" t="s">
        <v>566</v>
      </c>
      <c r="E1193" s="1" t="s">
        <v>71</v>
      </c>
      <c r="F1193" s="1" t="s">
        <v>219</v>
      </c>
      <c r="G1193" s="1" t="s">
        <v>104</v>
      </c>
      <c r="H1193" s="1" t="s">
        <v>52</v>
      </c>
      <c r="I1193" s="2">
        <v>42.84</v>
      </c>
      <c r="J1193" s="2">
        <v>38.67</v>
      </c>
      <c r="K1193" s="2">
        <f t="shared" si="155"/>
        <v>1.55</v>
      </c>
      <c r="L1193" s="2">
        <f t="shared" si="156"/>
        <v>37.119999999999997</v>
      </c>
      <c r="Z1193" s="9">
        <v>1.55</v>
      </c>
      <c r="AA1193" s="5">
        <v>48.05</v>
      </c>
      <c r="AL1193" s="5" t="str">
        <f t="shared" si="160"/>
        <v/>
      </c>
      <c r="AN1193" s="5" t="str">
        <f t="shared" si="154"/>
        <v/>
      </c>
      <c r="AP1193" s="5" t="str">
        <f t="shared" si="161"/>
        <v/>
      </c>
      <c r="AR1193" s="2">
        <v>37.119999999999997</v>
      </c>
      <c r="AS1193" s="5">
        <f t="shared" si="157"/>
        <v>48.05</v>
      </c>
      <c r="AT1193" s="11">
        <f t="shared" si="158"/>
        <v>2.2275011276704157E-3</v>
      </c>
      <c r="AU1193" s="5">
        <f t="shared" si="159"/>
        <v>2.2275011276704157</v>
      </c>
    </row>
    <row r="1194" spans="1:47" x14ac:dyDescent="0.3">
      <c r="A1194" s="1" t="s">
        <v>1711</v>
      </c>
      <c r="B1194" s="1" t="s">
        <v>1712</v>
      </c>
      <c r="C1194" s="1" t="s">
        <v>1713</v>
      </c>
      <c r="D1194" s="1" t="s">
        <v>566</v>
      </c>
      <c r="E1194" s="1" t="s">
        <v>63</v>
      </c>
      <c r="F1194" s="1" t="s">
        <v>219</v>
      </c>
      <c r="G1194" s="1" t="s">
        <v>104</v>
      </c>
      <c r="H1194" s="1" t="s">
        <v>52</v>
      </c>
      <c r="I1194" s="2">
        <v>21.44</v>
      </c>
      <c r="J1194" s="2">
        <v>20.12</v>
      </c>
      <c r="K1194" s="2">
        <f t="shared" si="155"/>
        <v>3.5</v>
      </c>
      <c r="L1194" s="2">
        <f t="shared" si="156"/>
        <v>16.63</v>
      </c>
      <c r="R1194" s="7">
        <v>0.03</v>
      </c>
      <c r="S1194" s="5">
        <v>7.71</v>
      </c>
      <c r="Z1194" s="9">
        <v>3.47</v>
      </c>
      <c r="AA1194" s="5">
        <v>107.57</v>
      </c>
      <c r="AL1194" s="5" t="str">
        <f t="shared" si="160"/>
        <v/>
      </c>
      <c r="AN1194" s="5" t="str">
        <f t="shared" si="154"/>
        <v/>
      </c>
      <c r="AP1194" s="5" t="str">
        <f t="shared" si="161"/>
        <v/>
      </c>
      <c r="AR1194" s="2">
        <v>16.63</v>
      </c>
      <c r="AS1194" s="5">
        <f t="shared" si="157"/>
        <v>115.27999999999999</v>
      </c>
      <c r="AT1194" s="11">
        <f t="shared" si="158"/>
        <v>5.3441483870519365E-3</v>
      </c>
      <c r="AU1194" s="5">
        <f t="shared" si="159"/>
        <v>5.344148387051936</v>
      </c>
    </row>
    <row r="1195" spans="1:47" x14ac:dyDescent="0.3">
      <c r="A1195" s="1" t="s">
        <v>1714</v>
      </c>
      <c r="B1195" s="1" t="s">
        <v>1715</v>
      </c>
      <c r="C1195" s="1" t="s">
        <v>1716</v>
      </c>
      <c r="D1195" s="1" t="s">
        <v>900</v>
      </c>
      <c r="E1195" s="1" t="s">
        <v>66</v>
      </c>
      <c r="F1195" s="1" t="s">
        <v>219</v>
      </c>
      <c r="G1195" s="1" t="s">
        <v>104</v>
      </c>
      <c r="H1195" s="1" t="s">
        <v>52</v>
      </c>
      <c r="I1195" s="2">
        <v>124.93</v>
      </c>
      <c r="J1195" s="2">
        <v>12.73</v>
      </c>
      <c r="K1195" s="2">
        <f t="shared" si="155"/>
        <v>0</v>
      </c>
      <c r="L1195" s="2">
        <f t="shared" si="156"/>
        <v>12.73</v>
      </c>
      <c r="AL1195" s="5" t="str">
        <f t="shared" si="160"/>
        <v/>
      </c>
      <c r="AN1195" s="5" t="str">
        <f t="shared" si="154"/>
        <v/>
      </c>
      <c r="AP1195" s="5" t="str">
        <f t="shared" si="161"/>
        <v/>
      </c>
      <c r="AR1195" s="2">
        <v>12.73</v>
      </c>
      <c r="AS1195" s="5">
        <f t="shared" si="157"/>
        <v>0</v>
      </c>
      <c r="AT1195" s="11">
        <f t="shared" si="158"/>
        <v>0</v>
      </c>
      <c r="AU1195" s="5">
        <f t="shared" si="159"/>
        <v>0</v>
      </c>
    </row>
    <row r="1196" spans="1:47" x14ac:dyDescent="0.3">
      <c r="A1196" s="1" t="s">
        <v>1714</v>
      </c>
      <c r="B1196" s="1" t="s">
        <v>1715</v>
      </c>
      <c r="C1196" s="1" t="s">
        <v>1716</v>
      </c>
      <c r="D1196" s="1" t="s">
        <v>900</v>
      </c>
      <c r="E1196" s="1" t="s">
        <v>64</v>
      </c>
      <c r="F1196" s="1" t="s">
        <v>219</v>
      </c>
      <c r="G1196" s="1" t="s">
        <v>104</v>
      </c>
      <c r="H1196" s="1" t="s">
        <v>52</v>
      </c>
      <c r="I1196" s="2">
        <v>124.93</v>
      </c>
      <c r="J1196" s="2">
        <v>42.65</v>
      </c>
      <c r="K1196" s="2">
        <f t="shared" si="155"/>
        <v>0</v>
      </c>
      <c r="L1196" s="2">
        <f t="shared" si="156"/>
        <v>42.65</v>
      </c>
      <c r="AL1196" s="5" t="str">
        <f t="shared" si="160"/>
        <v/>
      </c>
      <c r="AN1196" s="5" t="str">
        <f t="shared" si="154"/>
        <v/>
      </c>
      <c r="AP1196" s="5" t="str">
        <f t="shared" si="161"/>
        <v/>
      </c>
      <c r="AR1196" s="2">
        <v>42.65</v>
      </c>
      <c r="AS1196" s="5">
        <f t="shared" si="157"/>
        <v>0</v>
      </c>
      <c r="AT1196" s="11">
        <f t="shared" si="158"/>
        <v>0</v>
      </c>
      <c r="AU1196" s="5">
        <f t="shared" si="159"/>
        <v>0</v>
      </c>
    </row>
    <row r="1197" spans="1:47" x14ac:dyDescent="0.3">
      <c r="A1197" s="1" t="s">
        <v>1714</v>
      </c>
      <c r="B1197" s="1" t="s">
        <v>1715</v>
      </c>
      <c r="C1197" s="1" t="s">
        <v>1716</v>
      </c>
      <c r="D1197" s="1" t="s">
        <v>900</v>
      </c>
      <c r="E1197" s="1" t="s">
        <v>65</v>
      </c>
      <c r="F1197" s="1" t="s">
        <v>219</v>
      </c>
      <c r="G1197" s="1" t="s">
        <v>104</v>
      </c>
      <c r="H1197" s="1" t="s">
        <v>52</v>
      </c>
      <c r="I1197" s="2">
        <v>124.93</v>
      </c>
      <c r="J1197" s="2">
        <v>40.270000000000003</v>
      </c>
      <c r="K1197" s="2">
        <f t="shared" si="155"/>
        <v>2.0699999999999998</v>
      </c>
      <c r="L1197" s="2">
        <f t="shared" si="156"/>
        <v>37.93</v>
      </c>
      <c r="R1197" s="7">
        <v>0.15</v>
      </c>
      <c r="S1197" s="5">
        <v>38.549999999999997</v>
      </c>
      <c r="Z1197" s="9">
        <v>1.92</v>
      </c>
      <c r="AA1197" s="5">
        <v>59.52</v>
      </c>
      <c r="AL1197" s="5" t="str">
        <f t="shared" si="160"/>
        <v/>
      </c>
      <c r="AN1197" s="5" t="str">
        <f t="shared" si="154"/>
        <v/>
      </c>
      <c r="AP1197" s="5" t="str">
        <f t="shared" si="161"/>
        <v/>
      </c>
      <c r="AR1197" s="2">
        <v>37.93</v>
      </c>
      <c r="AS1197" s="5">
        <f t="shared" si="157"/>
        <v>98.07</v>
      </c>
      <c r="AT1197" s="11">
        <f t="shared" si="158"/>
        <v>4.5463274836761228E-3</v>
      </c>
      <c r="AU1197" s="5">
        <f t="shared" si="159"/>
        <v>4.5463274836761229</v>
      </c>
    </row>
    <row r="1198" spans="1:47" x14ac:dyDescent="0.3">
      <c r="A1198" s="1" t="s">
        <v>1714</v>
      </c>
      <c r="B1198" s="1" t="s">
        <v>1715</v>
      </c>
      <c r="C1198" s="1" t="s">
        <v>1716</v>
      </c>
      <c r="D1198" s="1" t="s">
        <v>900</v>
      </c>
      <c r="E1198" s="1" t="s">
        <v>102</v>
      </c>
      <c r="F1198" s="1" t="s">
        <v>219</v>
      </c>
      <c r="G1198" s="1" t="s">
        <v>104</v>
      </c>
      <c r="H1198" s="1" t="s">
        <v>52</v>
      </c>
      <c r="I1198" s="2">
        <v>124.93</v>
      </c>
      <c r="J1198" s="2">
        <v>21.31</v>
      </c>
      <c r="K1198" s="2">
        <f t="shared" si="155"/>
        <v>0</v>
      </c>
      <c r="L1198" s="2">
        <f t="shared" si="156"/>
        <v>21.31</v>
      </c>
      <c r="AL1198" s="5" t="str">
        <f t="shared" si="160"/>
        <v/>
      </c>
      <c r="AN1198" s="5" t="str">
        <f t="shared" si="154"/>
        <v/>
      </c>
      <c r="AP1198" s="5" t="str">
        <f t="shared" si="161"/>
        <v/>
      </c>
      <c r="AR1198" s="2">
        <v>21.31</v>
      </c>
      <c r="AS1198" s="5">
        <f t="shared" si="157"/>
        <v>0</v>
      </c>
      <c r="AT1198" s="11">
        <f t="shared" si="158"/>
        <v>0</v>
      </c>
      <c r="AU1198" s="5">
        <f t="shared" si="159"/>
        <v>0</v>
      </c>
    </row>
    <row r="1199" spans="1:47" x14ac:dyDescent="0.3">
      <c r="A1199" s="1" t="s">
        <v>1714</v>
      </c>
      <c r="B1199" s="1" t="s">
        <v>1715</v>
      </c>
      <c r="C1199" s="1" t="s">
        <v>1716</v>
      </c>
      <c r="D1199" s="1" t="s">
        <v>900</v>
      </c>
      <c r="E1199" s="1" t="s">
        <v>61</v>
      </c>
      <c r="F1199" s="1" t="s">
        <v>219</v>
      </c>
      <c r="G1199" s="1" t="s">
        <v>104</v>
      </c>
      <c r="H1199" s="1" t="s">
        <v>52</v>
      </c>
      <c r="I1199" s="2">
        <v>124.93</v>
      </c>
      <c r="J1199" s="2">
        <v>5.31</v>
      </c>
      <c r="K1199" s="2">
        <f t="shared" si="155"/>
        <v>0</v>
      </c>
      <c r="L1199" s="2">
        <f t="shared" si="156"/>
        <v>5.31</v>
      </c>
      <c r="AL1199" s="5" t="str">
        <f t="shared" si="160"/>
        <v/>
      </c>
      <c r="AN1199" s="5" t="str">
        <f t="shared" si="154"/>
        <v/>
      </c>
      <c r="AP1199" s="5" t="str">
        <f t="shared" si="161"/>
        <v/>
      </c>
      <c r="AR1199" s="2">
        <v>5.31</v>
      </c>
      <c r="AS1199" s="5">
        <f t="shared" si="157"/>
        <v>0</v>
      </c>
      <c r="AT1199" s="11">
        <f t="shared" si="158"/>
        <v>0</v>
      </c>
      <c r="AU1199" s="5">
        <f t="shared" si="159"/>
        <v>0</v>
      </c>
    </row>
    <row r="1200" spans="1:47" x14ac:dyDescent="0.3">
      <c r="A1200" s="1" t="s">
        <v>1717</v>
      </c>
      <c r="B1200" s="1" t="s">
        <v>1718</v>
      </c>
      <c r="C1200" s="1" t="s">
        <v>1719</v>
      </c>
      <c r="D1200" s="1" t="s">
        <v>566</v>
      </c>
      <c r="E1200" s="1" t="s">
        <v>74</v>
      </c>
      <c r="F1200" s="1" t="s">
        <v>219</v>
      </c>
      <c r="G1200" s="1" t="s">
        <v>104</v>
      </c>
      <c r="H1200" s="1" t="s">
        <v>52</v>
      </c>
      <c r="I1200" s="2">
        <v>42.92</v>
      </c>
      <c r="J1200" s="2">
        <v>40.299999999999997</v>
      </c>
      <c r="K1200" s="2">
        <f t="shared" si="155"/>
        <v>0.43999999999999995</v>
      </c>
      <c r="L1200" s="2">
        <f t="shared" si="156"/>
        <v>39.56</v>
      </c>
      <c r="R1200" s="7">
        <v>0.09</v>
      </c>
      <c r="S1200" s="5">
        <v>23.13</v>
      </c>
      <c r="Z1200" s="9">
        <v>0.35</v>
      </c>
      <c r="AA1200" s="5">
        <v>10.85</v>
      </c>
      <c r="AL1200" s="5" t="str">
        <f t="shared" si="160"/>
        <v/>
      </c>
      <c r="AN1200" s="5" t="str">
        <f t="shared" si="154"/>
        <v/>
      </c>
      <c r="AP1200" s="5" t="str">
        <f t="shared" si="161"/>
        <v/>
      </c>
      <c r="AR1200" s="2">
        <v>39.56</v>
      </c>
      <c r="AS1200" s="5">
        <f t="shared" si="157"/>
        <v>33.979999999999997</v>
      </c>
      <c r="AT1200" s="11">
        <f t="shared" si="158"/>
        <v>1.5752442938239486E-3</v>
      </c>
      <c r="AU1200" s="5">
        <f t="shared" si="159"/>
        <v>1.5752442938239486</v>
      </c>
    </row>
    <row r="1201" spans="1:47" x14ac:dyDescent="0.3">
      <c r="A1201" s="1" t="s">
        <v>1720</v>
      </c>
      <c r="B1201" s="1" t="s">
        <v>1718</v>
      </c>
      <c r="C1201" s="1" t="s">
        <v>1719</v>
      </c>
      <c r="D1201" s="1" t="s">
        <v>566</v>
      </c>
      <c r="E1201" s="1" t="s">
        <v>85</v>
      </c>
      <c r="F1201" s="1" t="s">
        <v>219</v>
      </c>
      <c r="G1201" s="1" t="s">
        <v>104</v>
      </c>
      <c r="H1201" s="1" t="s">
        <v>52</v>
      </c>
      <c r="I1201" s="2">
        <v>42.69</v>
      </c>
      <c r="J1201" s="2">
        <v>42.68</v>
      </c>
      <c r="K1201" s="2">
        <f t="shared" si="155"/>
        <v>8.83</v>
      </c>
      <c r="L1201" s="2">
        <f t="shared" si="156"/>
        <v>33.840000000000003</v>
      </c>
      <c r="R1201" s="7">
        <v>6.68</v>
      </c>
      <c r="S1201" s="5">
        <v>1716.76</v>
      </c>
      <c r="Z1201" s="9">
        <v>2.15</v>
      </c>
      <c r="AA1201" s="5">
        <v>66.649999999999991</v>
      </c>
      <c r="AL1201" s="5" t="str">
        <f t="shared" si="160"/>
        <v/>
      </c>
      <c r="AN1201" s="5" t="str">
        <f t="shared" si="154"/>
        <v/>
      </c>
      <c r="AP1201" s="5" t="str">
        <f t="shared" si="161"/>
        <v/>
      </c>
      <c r="AR1201" s="2">
        <v>33.840000000000003</v>
      </c>
      <c r="AS1201" s="5">
        <f t="shared" si="157"/>
        <v>1783.41</v>
      </c>
      <c r="AT1201" s="11">
        <f t="shared" si="158"/>
        <v>8.2675292114436985E-2</v>
      </c>
      <c r="AU1201" s="5">
        <f t="shared" si="159"/>
        <v>82.675292114436985</v>
      </c>
    </row>
    <row r="1202" spans="1:47" x14ac:dyDescent="0.3">
      <c r="A1202" s="1" t="s">
        <v>1721</v>
      </c>
      <c r="B1202" s="1" t="s">
        <v>1722</v>
      </c>
      <c r="C1202" s="1" t="s">
        <v>1723</v>
      </c>
      <c r="D1202" s="1" t="s">
        <v>316</v>
      </c>
      <c r="E1202" s="1" t="s">
        <v>60</v>
      </c>
      <c r="F1202" s="1" t="s">
        <v>219</v>
      </c>
      <c r="G1202" s="1" t="s">
        <v>104</v>
      </c>
      <c r="H1202" s="1" t="s">
        <v>52</v>
      </c>
      <c r="I1202" s="2">
        <v>77.88</v>
      </c>
      <c r="J1202" s="2">
        <v>2.88</v>
      </c>
      <c r="K1202" s="2">
        <f t="shared" si="155"/>
        <v>0</v>
      </c>
      <c r="L1202" s="2">
        <f t="shared" si="156"/>
        <v>2.88</v>
      </c>
      <c r="AL1202" s="5" t="str">
        <f t="shared" si="160"/>
        <v/>
      </c>
      <c r="AN1202" s="5" t="str">
        <f t="shared" si="154"/>
        <v/>
      </c>
      <c r="AP1202" s="5" t="str">
        <f t="shared" si="161"/>
        <v/>
      </c>
      <c r="AR1202" s="2">
        <v>2.88</v>
      </c>
      <c r="AS1202" s="5">
        <f t="shared" si="157"/>
        <v>0</v>
      </c>
      <c r="AT1202" s="11">
        <f t="shared" si="158"/>
        <v>0</v>
      </c>
      <c r="AU1202" s="5">
        <f t="shared" si="159"/>
        <v>0</v>
      </c>
    </row>
    <row r="1203" spans="1:47" x14ac:dyDescent="0.3">
      <c r="A1203" s="1" t="s">
        <v>1721</v>
      </c>
      <c r="B1203" s="1" t="s">
        <v>1722</v>
      </c>
      <c r="C1203" s="1" t="s">
        <v>1723</v>
      </c>
      <c r="D1203" s="1" t="s">
        <v>316</v>
      </c>
      <c r="E1203" s="1" t="s">
        <v>55</v>
      </c>
      <c r="F1203" s="1" t="s">
        <v>219</v>
      </c>
      <c r="G1203" s="1" t="s">
        <v>104</v>
      </c>
      <c r="H1203" s="1" t="s">
        <v>52</v>
      </c>
      <c r="I1203" s="2">
        <v>77.88</v>
      </c>
      <c r="J1203" s="2">
        <v>41.2</v>
      </c>
      <c r="K1203" s="2">
        <f t="shared" si="155"/>
        <v>2.2199999999999998</v>
      </c>
      <c r="L1203" s="2">
        <f t="shared" si="156"/>
        <v>37.78</v>
      </c>
      <c r="R1203" s="7">
        <v>0.52</v>
      </c>
      <c r="S1203" s="5">
        <v>133.63999999999999</v>
      </c>
      <c r="Z1203" s="9">
        <v>1.7</v>
      </c>
      <c r="AA1203" s="5">
        <v>52.7</v>
      </c>
      <c r="AL1203" s="5" t="str">
        <f t="shared" si="160"/>
        <v/>
      </c>
      <c r="AN1203" s="5" t="str">
        <f t="shared" si="154"/>
        <v/>
      </c>
      <c r="AP1203" s="5" t="str">
        <f t="shared" si="161"/>
        <v/>
      </c>
      <c r="AR1203" s="2">
        <v>37.78</v>
      </c>
      <c r="AS1203" s="5">
        <f t="shared" si="157"/>
        <v>186.33999999999997</v>
      </c>
      <c r="AT1203" s="11">
        <f t="shared" si="158"/>
        <v>8.6383467248721171E-3</v>
      </c>
      <c r="AU1203" s="5">
        <f t="shared" si="159"/>
        <v>8.6383467248721182</v>
      </c>
    </row>
    <row r="1204" spans="1:47" x14ac:dyDescent="0.3">
      <c r="A1204" s="1" t="s">
        <v>1721</v>
      </c>
      <c r="B1204" s="1" t="s">
        <v>1722</v>
      </c>
      <c r="C1204" s="1" t="s">
        <v>1723</v>
      </c>
      <c r="D1204" s="1" t="s">
        <v>316</v>
      </c>
      <c r="E1204" s="1" t="s">
        <v>66</v>
      </c>
      <c r="F1204" s="1" t="s">
        <v>219</v>
      </c>
      <c r="G1204" s="1" t="s">
        <v>104</v>
      </c>
      <c r="H1204" s="1" t="s">
        <v>52</v>
      </c>
      <c r="I1204" s="2">
        <v>77.88</v>
      </c>
      <c r="J1204" s="2">
        <v>29.68</v>
      </c>
      <c r="K1204" s="2">
        <f t="shared" si="155"/>
        <v>3.3</v>
      </c>
      <c r="L1204" s="2">
        <f t="shared" si="156"/>
        <v>26.38</v>
      </c>
      <c r="R1204" s="7">
        <v>1.26</v>
      </c>
      <c r="S1204" s="5">
        <v>323.82</v>
      </c>
      <c r="Z1204" s="9">
        <v>2.04</v>
      </c>
      <c r="AA1204" s="5">
        <v>63.24</v>
      </c>
      <c r="AL1204" s="5" t="str">
        <f t="shared" si="160"/>
        <v/>
      </c>
      <c r="AN1204" s="5" t="str">
        <f t="shared" si="154"/>
        <v/>
      </c>
      <c r="AP1204" s="5" t="str">
        <f t="shared" si="161"/>
        <v/>
      </c>
      <c r="AR1204" s="2">
        <v>26.38</v>
      </c>
      <c r="AS1204" s="5">
        <f t="shared" si="157"/>
        <v>387.06</v>
      </c>
      <c r="AT1204" s="11">
        <f t="shared" si="158"/>
        <v>1.7943321258607932E-2</v>
      </c>
      <c r="AU1204" s="5">
        <f t="shared" si="159"/>
        <v>17.943321258607934</v>
      </c>
    </row>
    <row r="1205" spans="1:47" x14ac:dyDescent="0.3">
      <c r="A1205" s="1" t="s">
        <v>1721</v>
      </c>
      <c r="B1205" s="1" t="s">
        <v>1722</v>
      </c>
      <c r="C1205" s="1" t="s">
        <v>1723</v>
      </c>
      <c r="D1205" s="1" t="s">
        <v>316</v>
      </c>
      <c r="E1205" s="1" t="s">
        <v>61</v>
      </c>
      <c r="F1205" s="1" t="s">
        <v>219</v>
      </c>
      <c r="G1205" s="1" t="s">
        <v>104</v>
      </c>
      <c r="H1205" s="1" t="s">
        <v>52</v>
      </c>
      <c r="I1205" s="2">
        <v>77.88</v>
      </c>
      <c r="J1205" s="2">
        <v>3</v>
      </c>
      <c r="K1205" s="2">
        <f t="shared" si="155"/>
        <v>0</v>
      </c>
      <c r="L1205" s="2">
        <f t="shared" si="156"/>
        <v>3</v>
      </c>
      <c r="AL1205" s="5" t="str">
        <f t="shared" si="160"/>
        <v/>
      </c>
      <c r="AN1205" s="5" t="str">
        <f t="shared" si="154"/>
        <v/>
      </c>
      <c r="AP1205" s="5" t="str">
        <f t="shared" si="161"/>
        <v/>
      </c>
      <c r="AR1205" s="2">
        <v>3</v>
      </c>
      <c r="AS1205" s="5">
        <f t="shared" si="157"/>
        <v>0</v>
      </c>
      <c r="AT1205" s="11">
        <f t="shared" si="158"/>
        <v>0</v>
      </c>
      <c r="AU1205" s="5">
        <f t="shared" si="159"/>
        <v>0</v>
      </c>
    </row>
    <row r="1206" spans="1:47" x14ac:dyDescent="0.3">
      <c r="A1206" s="1" t="s">
        <v>1724</v>
      </c>
      <c r="B1206" s="1" t="s">
        <v>1718</v>
      </c>
      <c r="C1206" s="1" t="s">
        <v>1719</v>
      </c>
      <c r="D1206" s="1" t="s">
        <v>566</v>
      </c>
      <c r="E1206" s="1" t="s">
        <v>86</v>
      </c>
      <c r="F1206" s="1" t="s">
        <v>219</v>
      </c>
      <c r="G1206" s="1" t="s">
        <v>104</v>
      </c>
      <c r="H1206" s="1" t="s">
        <v>52</v>
      </c>
      <c r="I1206" s="2">
        <v>12.5</v>
      </c>
      <c r="J1206" s="2">
        <v>12.5</v>
      </c>
      <c r="K1206" s="2">
        <f t="shared" si="155"/>
        <v>0.02</v>
      </c>
      <c r="L1206" s="2">
        <f t="shared" si="156"/>
        <v>12.48</v>
      </c>
      <c r="R1206" s="7">
        <v>0.02</v>
      </c>
      <c r="S1206" s="5">
        <v>5.14</v>
      </c>
      <c r="AL1206" s="5" t="str">
        <f t="shared" si="160"/>
        <v/>
      </c>
      <c r="AN1206" s="5" t="str">
        <f t="shared" si="154"/>
        <v/>
      </c>
      <c r="AP1206" s="5" t="str">
        <f t="shared" si="161"/>
        <v/>
      </c>
      <c r="AR1206" s="2">
        <v>12.48</v>
      </c>
      <c r="AS1206" s="5">
        <f t="shared" si="157"/>
        <v>5.14</v>
      </c>
      <c r="AT1206" s="11">
        <f t="shared" si="158"/>
        <v>2.3828003738243366E-4</v>
      </c>
      <c r="AU1206" s="5">
        <f t="shared" si="159"/>
        <v>0.23828003738243367</v>
      </c>
    </row>
    <row r="1207" spans="1:47" x14ac:dyDescent="0.3">
      <c r="A1207" s="1" t="s">
        <v>1725</v>
      </c>
      <c r="B1207" s="1" t="s">
        <v>1726</v>
      </c>
      <c r="C1207" s="1" t="s">
        <v>1727</v>
      </c>
      <c r="D1207" s="1" t="s">
        <v>316</v>
      </c>
      <c r="E1207" s="1" t="s">
        <v>86</v>
      </c>
      <c r="F1207" s="1" t="s">
        <v>219</v>
      </c>
      <c r="G1207" s="1" t="s">
        <v>104</v>
      </c>
      <c r="H1207" s="1" t="s">
        <v>52</v>
      </c>
      <c r="I1207" s="2">
        <v>69.17</v>
      </c>
      <c r="J1207" s="2">
        <v>26.94</v>
      </c>
      <c r="K1207" s="2">
        <f t="shared" si="155"/>
        <v>6.41</v>
      </c>
      <c r="L1207" s="2">
        <f t="shared" si="156"/>
        <v>20.53</v>
      </c>
      <c r="R1207" s="7">
        <v>6.41</v>
      </c>
      <c r="S1207" s="5">
        <v>1647.37</v>
      </c>
      <c r="AL1207" s="5" t="str">
        <f t="shared" si="160"/>
        <v/>
      </c>
      <c r="AN1207" s="5" t="str">
        <f t="shared" si="154"/>
        <v/>
      </c>
      <c r="AP1207" s="5" t="str">
        <f t="shared" si="161"/>
        <v/>
      </c>
      <c r="AR1207" s="2">
        <v>20.53</v>
      </c>
      <c r="AS1207" s="5">
        <f t="shared" si="157"/>
        <v>1647.37</v>
      </c>
      <c r="AT1207" s="11">
        <f t="shared" si="158"/>
        <v>7.6368751981069988E-2</v>
      </c>
      <c r="AU1207" s="5">
        <f t="shared" si="159"/>
        <v>76.368751981069991</v>
      </c>
    </row>
    <row r="1208" spans="1:47" x14ac:dyDescent="0.3">
      <c r="A1208" s="1" t="s">
        <v>1725</v>
      </c>
      <c r="B1208" s="1" t="s">
        <v>1726</v>
      </c>
      <c r="C1208" s="1" t="s">
        <v>1727</v>
      </c>
      <c r="D1208" s="1" t="s">
        <v>316</v>
      </c>
      <c r="E1208" s="1" t="s">
        <v>80</v>
      </c>
      <c r="F1208" s="1" t="s">
        <v>219</v>
      </c>
      <c r="G1208" s="1" t="s">
        <v>104</v>
      </c>
      <c r="H1208" s="1" t="s">
        <v>52</v>
      </c>
      <c r="I1208" s="2">
        <v>69.17</v>
      </c>
      <c r="J1208" s="2">
        <v>40.229999999999997</v>
      </c>
      <c r="K1208" s="2">
        <f t="shared" si="155"/>
        <v>15.719999999999999</v>
      </c>
      <c r="L1208" s="2">
        <f t="shared" si="156"/>
        <v>24.28</v>
      </c>
      <c r="R1208" s="7">
        <v>13.84</v>
      </c>
      <c r="S1208" s="5">
        <v>3556.88</v>
      </c>
      <c r="Z1208" s="9">
        <v>1.88</v>
      </c>
      <c r="AA1208" s="5">
        <v>58.279999999999987</v>
      </c>
      <c r="AL1208" s="5" t="str">
        <f t="shared" si="160"/>
        <v/>
      </c>
      <c r="AN1208" s="5" t="str">
        <f t="shared" si="154"/>
        <v/>
      </c>
      <c r="AP1208" s="5" t="str">
        <f t="shared" si="161"/>
        <v/>
      </c>
      <c r="AR1208" s="2">
        <v>24.28</v>
      </c>
      <c r="AS1208" s="5">
        <f t="shared" si="157"/>
        <v>3615.1600000000003</v>
      </c>
      <c r="AT1208" s="11">
        <f t="shared" si="158"/>
        <v>0.16759152917188308</v>
      </c>
      <c r="AU1208" s="5">
        <f t="shared" si="159"/>
        <v>167.59152917188308</v>
      </c>
    </row>
    <row r="1209" spans="1:47" x14ac:dyDescent="0.3">
      <c r="A1209" s="1" t="s">
        <v>1728</v>
      </c>
      <c r="B1209" s="1" t="s">
        <v>1718</v>
      </c>
      <c r="C1209" s="1" t="s">
        <v>1719</v>
      </c>
      <c r="D1209" s="1" t="s">
        <v>566</v>
      </c>
      <c r="E1209" s="1" t="s">
        <v>86</v>
      </c>
      <c r="F1209" s="1" t="s">
        <v>219</v>
      </c>
      <c r="G1209" s="1" t="s">
        <v>104</v>
      </c>
      <c r="H1209" s="1" t="s">
        <v>52</v>
      </c>
      <c r="I1209" s="2">
        <v>1.5</v>
      </c>
      <c r="J1209" s="2">
        <v>1.5</v>
      </c>
      <c r="K1209" s="2">
        <f t="shared" si="155"/>
        <v>0</v>
      </c>
      <c r="L1209" s="2">
        <f t="shared" si="156"/>
        <v>1.5</v>
      </c>
      <c r="AL1209" s="5" t="str">
        <f t="shared" si="160"/>
        <v/>
      </c>
      <c r="AN1209" s="5" t="str">
        <f t="shared" si="154"/>
        <v/>
      </c>
      <c r="AP1209" s="5" t="str">
        <f t="shared" si="161"/>
        <v/>
      </c>
      <c r="AR1209" s="2">
        <v>1.5</v>
      </c>
      <c r="AS1209" s="5">
        <f t="shared" si="157"/>
        <v>0</v>
      </c>
      <c r="AT1209" s="11">
        <f t="shared" si="158"/>
        <v>0</v>
      </c>
      <c r="AU1209" s="5">
        <f t="shared" si="159"/>
        <v>0</v>
      </c>
    </row>
    <row r="1210" spans="1:47" x14ac:dyDescent="0.3">
      <c r="A1210" s="1" t="s">
        <v>1729</v>
      </c>
      <c r="B1210" s="1" t="s">
        <v>1730</v>
      </c>
      <c r="C1210" s="1" t="s">
        <v>1727</v>
      </c>
      <c r="D1210" s="1" t="s">
        <v>316</v>
      </c>
      <c r="E1210" s="1" t="s">
        <v>86</v>
      </c>
      <c r="F1210" s="1" t="s">
        <v>219</v>
      </c>
      <c r="G1210" s="1" t="s">
        <v>104</v>
      </c>
      <c r="H1210" s="1" t="s">
        <v>52</v>
      </c>
      <c r="I1210" s="2">
        <v>1.5</v>
      </c>
      <c r="J1210" s="2">
        <v>1.5</v>
      </c>
      <c r="K1210" s="2">
        <f t="shared" si="155"/>
        <v>0</v>
      </c>
      <c r="L1210" s="2">
        <f t="shared" si="156"/>
        <v>1.5</v>
      </c>
      <c r="AL1210" s="5" t="str">
        <f t="shared" si="160"/>
        <v/>
      </c>
      <c r="AN1210" s="5" t="str">
        <f t="shared" si="154"/>
        <v/>
      </c>
      <c r="AP1210" s="5" t="str">
        <f t="shared" si="161"/>
        <v/>
      </c>
      <c r="AR1210" s="2">
        <v>1.5</v>
      </c>
      <c r="AS1210" s="5">
        <f t="shared" si="157"/>
        <v>0</v>
      </c>
      <c r="AT1210" s="11">
        <f t="shared" si="158"/>
        <v>0</v>
      </c>
      <c r="AU1210" s="5">
        <f t="shared" si="159"/>
        <v>0</v>
      </c>
    </row>
    <row r="1211" spans="1:47" x14ac:dyDescent="0.3">
      <c r="A1211" s="1" t="s">
        <v>1731</v>
      </c>
      <c r="B1211" s="1" t="s">
        <v>557</v>
      </c>
      <c r="C1211" s="1" t="s">
        <v>558</v>
      </c>
      <c r="D1211" s="1" t="s">
        <v>559</v>
      </c>
      <c r="E1211" s="1" t="s">
        <v>60</v>
      </c>
      <c r="F1211" s="1" t="s">
        <v>227</v>
      </c>
      <c r="G1211" s="1" t="s">
        <v>104</v>
      </c>
      <c r="H1211" s="1" t="s">
        <v>52</v>
      </c>
      <c r="I1211" s="2">
        <v>80.709999999999994</v>
      </c>
      <c r="J1211" s="2">
        <v>38.799999999999997</v>
      </c>
      <c r="K1211" s="2">
        <f t="shared" si="155"/>
        <v>0</v>
      </c>
      <c r="L1211" s="2">
        <f t="shared" si="156"/>
        <v>38.799999999999997</v>
      </c>
      <c r="AL1211" s="5" t="str">
        <f t="shared" si="160"/>
        <v/>
      </c>
      <c r="AN1211" s="5" t="str">
        <f t="shared" si="154"/>
        <v/>
      </c>
      <c r="AP1211" s="5" t="str">
        <f t="shared" si="161"/>
        <v/>
      </c>
      <c r="AR1211" s="2">
        <v>38.799999999999997</v>
      </c>
      <c r="AS1211" s="5">
        <f t="shared" si="157"/>
        <v>0</v>
      </c>
      <c r="AT1211" s="11">
        <f t="shared" si="158"/>
        <v>0</v>
      </c>
      <c r="AU1211" s="5">
        <f t="shared" si="159"/>
        <v>0</v>
      </c>
    </row>
    <row r="1212" spans="1:47" x14ac:dyDescent="0.3">
      <c r="A1212" s="1" t="s">
        <v>1731</v>
      </c>
      <c r="B1212" s="1" t="s">
        <v>557</v>
      </c>
      <c r="C1212" s="1" t="s">
        <v>558</v>
      </c>
      <c r="D1212" s="1" t="s">
        <v>559</v>
      </c>
      <c r="E1212" s="1" t="s">
        <v>109</v>
      </c>
      <c r="F1212" s="1" t="s">
        <v>227</v>
      </c>
      <c r="G1212" s="1" t="s">
        <v>104</v>
      </c>
      <c r="H1212" s="1" t="s">
        <v>52</v>
      </c>
      <c r="I1212" s="2">
        <v>80.709999999999994</v>
      </c>
      <c r="J1212" s="2">
        <v>37.520000000000003</v>
      </c>
      <c r="K1212" s="2">
        <f t="shared" si="155"/>
        <v>0</v>
      </c>
      <c r="L1212" s="2">
        <f t="shared" si="156"/>
        <v>37.520000000000003</v>
      </c>
      <c r="AL1212" s="5" t="str">
        <f t="shared" si="160"/>
        <v/>
      </c>
      <c r="AN1212" s="5" t="str">
        <f t="shared" si="154"/>
        <v/>
      </c>
      <c r="AP1212" s="5" t="str">
        <f t="shared" si="161"/>
        <v/>
      </c>
      <c r="AR1212" s="2">
        <v>37.520000000000003</v>
      </c>
      <c r="AS1212" s="5">
        <f t="shared" si="157"/>
        <v>0</v>
      </c>
      <c r="AT1212" s="11">
        <f t="shared" si="158"/>
        <v>0</v>
      </c>
      <c r="AU1212" s="5">
        <f t="shared" si="159"/>
        <v>0</v>
      </c>
    </row>
    <row r="1213" spans="1:47" x14ac:dyDescent="0.3">
      <c r="A1213" s="1" t="s">
        <v>1732</v>
      </c>
      <c r="B1213" s="1" t="s">
        <v>1733</v>
      </c>
      <c r="C1213" s="1" t="s">
        <v>1734</v>
      </c>
      <c r="D1213" s="1" t="s">
        <v>566</v>
      </c>
      <c r="E1213" s="1" t="s">
        <v>61</v>
      </c>
      <c r="F1213" s="1" t="s">
        <v>227</v>
      </c>
      <c r="G1213" s="1" t="s">
        <v>104</v>
      </c>
      <c r="H1213" s="1" t="s">
        <v>52</v>
      </c>
      <c r="I1213" s="2">
        <v>61.34</v>
      </c>
      <c r="J1213" s="2">
        <v>40.43</v>
      </c>
      <c r="K1213" s="2">
        <f t="shared" si="155"/>
        <v>0</v>
      </c>
      <c r="L1213" s="2">
        <f t="shared" si="156"/>
        <v>40</v>
      </c>
      <c r="AL1213" s="5" t="str">
        <f t="shared" si="160"/>
        <v/>
      </c>
      <c r="AN1213" s="5" t="str">
        <f t="shared" si="154"/>
        <v/>
      </c>
      <c r="AP1213" s="5" t="str">
        <f t="shared" si="161"/>
        <v/>
      </c>
      <c r="AR1213" s="2">
        <v>40</v>
      </c>
      <c r="AS1213" s="5">
        <f t="shared" si="157"/>
        <v>0</v>
      </c>
      <c r="AT1213" s="11">
        <f t="shared" si="158"/>
        <v>0</v>
      </c>
      <c r="AU1213" s="5">
        <f t="shared" si="159"/>
        <v>0</v>
      </c>
    </row>
    <row r="1214" spans="1:47" x14ac:dyDescent="0.3">
      <c r="A1214" s="1" t="s">
        <v>1732</v>
      </c>
      <c r="B1214" s="1" t="s">
        <v>1733</v>
      </c>
      <c r="C1214" s="1" t="s">
        <v>1734</v>
      </c>
      <c r="D1214" s="1" t="s">
        <v>566</v>
      </c>
      <c r="E1214" s="1" t="s">
        <v>51</v>
      </c>
      <c r="F1214" s="1" t="s">
        <v>227</v>
      </c>
      <c r="G1214" s="1" t="s">
        <v>104</v>
      </c>
      <c r="H1214" s="1" t="s">
        <v>52</v>
      </c>
      <c r="I1214" s="2">
        <v>61.34</v>
      </c>
      <c r="J1214" s="2">
        <v>20.83</v>
      </c>
      <c r="K1214" s="2">
        <f t="shared" si="155"/>
        <v>1.05</v>
      </c>
      <c r="L1214" s="2">
        <f t="shared" si="156"/>
        <v>19.78</v>
      </c>
      <c r="R1214" s="7">
        <v>7.0000000000000007E-2</v>
      </c>
      <c r="S1214" s="5">
        <v>17.989999999999998</v>
      </c>
      <c r="Z1214" s="9">
        <v>0.98</v>
      </c>
      <c r="AA1214" s="5">
        <v>30.38</v>
      </c>
      <c r="AL1214" s="5" t="str">
        <f t="shared" si="160"/>
        <v/>
      </c>
      <c r="AN1214" s="5" t="str">
        <f t="shared" ref="AN1214:AN1277" si="162">IF(AM1214&gt;0,AM1214*$AN$1,"")</f>
        <v/>
      </c>
      <c r="AP1214" s="5" t="str">
        <f t="shared" si="161"/>
        <v/>
      </c>
      <c r="AR1214" s="2">
        <v>19.78</v>
      </c>
      <c r="AS1214" s="5">
        <f t="shared" si="157"/>
        <v>48.37</v>
      </c>
      <c r="AT1214" s="11">
        <f t="shared" si="158"/>
        <v>2.2423356825269098E-3</v>
      </c>
      <c r="AU1214" s="5">
        <f t="shared" si="159"/>
        <v>2.2423356825269098</v>
      </c>
    </row>
    <row r="1215" spans="1:47" x14ac:dyDescent="0.3">
      <c r="A1215" s="1" t="s">
        <v>1735</v>
      </c>
      <c r="B1215" s="1" t="s">
        <v>1736</v>
      </c>
      <c r="C1215" s="1" t="s">
        <v>1737</v>
      </c>
      <c r="D1215" s="1" t="s">
        <v>566</v>
      </c>
      <c r="E1215" s="1" t="s">
        <v>51</v>
      </c>
      <c r="F1215" s="1" t="s">
        <v>227</v>
      </c>
      <c r="G1215" s="1" t="s">
        <v>104</v>
      </c>
      <c r="H1215" s="1" t="s">
        <v>52</v>
      </c>
      <c r="I1215" s="2">
        <v>9.24</v>
      </c>
      <c r="J1215" s="2">
        <v>8.61</v>
      </c>
      <c r="K1215" s="2">
        <f t="shared" si="155"/>
        <v>4.51</v>
      </c>
      <c r="L1215" s="2">
        <f t="shared" si="156"/>
        <v>4.0999999999999996</v>
      </c>
      <c r="R1215" s="7">
        <v>0.01</v>
      </c>
      <c r="S1215" s="5">
        <v>2.57</v>
      </c>
      <c r="Z1215" s="9">
        <v>4.5</v>
      </c>
      <c r="AA1215" s="5">
        <v>139.5</v>
      </c>
      <c r="AL1215" s="5" t="str">
        <f t="shared" si="160"/>
        <v/>
      </c>
      <c r="AN1215" s="5" t="str">
        <f t="shared" si="162"/>
        <v/>
      </c>
      <c r="AP1215" s="5" t="str">
        <f t="shared" si="161"/>
        <v/>
      </c>
      <c r="AR1215" s="2">
        <v>4.0999999999999996</v>
      </c>
      <c r="AS1215" s="5">
        <f t="shared" si="157"/>
        <v>142.07</v>
      </c>
      <c r="AT1215" s="11">
        <f t="shared" si="158"/>
        <v>6.5860787764440371E-3</v>
      </c>
      <c r="AU1215" s="5">
        <f t="shared" si="159"/>
        <v>6.5860787764440376</v>
      </c>
    </row>
    <row r="1216" spans="1:47" x14ac:dyDescent="0.3">
      <c r="A1216" s="1" t="s">
        <v>1738</v>
      </c>
      <c r="B1216" s="1" t="s">
        <v>1739</v>
      </c>
      <c r="C1216" s="1" t="s">
        <v>1740</v>
      </c>
      <c r="D1216" s="1" t="s">
        <v>316</v>
      </c>
      <c r="E1216" s="1" t="s">
        <v>51</v>
      </c>
      <c r="F1216" s="1" t="s">
        <v>227</v>
      </c>
      <c r="G1216" s="1" t="s">
        <v>104</v>
      </c>
      <c r="H1216" s="1" t="s">
        <v>52</v>
      </c>
      <c r="I1216" s="2">
        <v>10.34</v>
      </c>
      <c r="J1216" s="2">
        <v>9.64</v>
      </c>
      <c r="K1216" s="2">
        <f t="shared" si="155"/>
        <v>0.51</v>
      </c>
      <c r="L1216" s="2">
        <f t="shared" si="156"/>
        <v>9.1300000000000008</v>
      </c>
      <c r="Z1216" s="9">
        <v>0.51</v>
      </c>
      <c r="AA1216" s="5">
        <v>15.81</v>
      </c>
      <c r="AL1216" s="5" t="str">
        <f t="shared" si="160"/>
        <v/>
      </c>
      <c r="AN1216" s="5" t="str">
        <f t="shared" si="162"/>
        <v/>
      </c>
      <c r="AP1216" s="5" t="str">
        <f t="shared" si="161"/>
        <v/>
      </c>
      <c r="AR1216" s="2">
        <v>9.1300000000000008</v>
      </c>
      <c r="AS1216" s="5">
        <f t="shared" si="157"/>
        <v>15.81</v>
      </c>
      <c r="AT1216" s="11">
        <f t="shared" si="158"/>
        <v>7.3291972587865304E-4</v>
      </c>
      <c r="AU1216" s="5">
        <f t="shared" si="159"/>
        <v>0.73291972587865306</v>
      </c>
    </row>
    <row r="1217" spans="1:47" x14ac:dyDescent="0.3">
      <c r="A1217" s="1" t="s">
        <v>1741</v>
      </c>
      <c r="B1217" s="1" t="s">
        <v>1492</v>
      </c>
      <c r="C1217" s="1" t="s">
        <v>1493</v>
      </c>
      <c r="D1217" s="1" t="s">
        <v>566</v>
      </c>
      <c r="E1217" s="1" t="s">
        <v>62</v>
      </c>
      <c r="F1217" s="1" t="s">
        <v>227</v>
      </c>
      <c r="G1217" s="1" t="s">
        <v>104</v>
      </c>
      <c r="H1217" s="1" t="s">
        <v>52</v>
      </c>
      <c r="I1217" s="2">
        <v>40.29</v>
      </c>
      <c r="J1217" s="2">
        <v>38.75</v>
      </c>
      <c r="K1217" s="2">
        <f t="shared" si="155"/>
        <v>0</v>
      </c>
      <c r="L1217" s="2">
        <f t="shared" si="156"/>
        <v>38.75</v>
      </c>
      <c r="AL1217" s="5" t="str">
        <f t="shared" si="160"/>
        <v/>
      </c>
      <c r="AN1217" s="5" t="str">
        <f t="shared" si="162"/>
        <v/>
      </c>
      <c r="AP1217" s="5" t="str">
        <f t="shared" si="161"/>
        <v/>
      </c>
      <c r="AR1217" s="2">
        <v>38.75</v>
      </c>
      <c r="AS1217" s="5">
        <f t="shared" si="157"/>
        <v>0</v>
      </c>
      <c r="AT1217" s="11">
        <f t="shared" si="158"/>
        <v>0</v>
      </c>
      <c r="AU1217" s="5">
        <f t="shared" si="159"/>
        <v>0</v>
      </c>
    </row>
    <row r="1218" spans="1:47" x14ac:dyDescent="0.3">
      <c r="A1218" s="1" t="s">
        <v>1742</v>
      </c>
      <c r="B1218" s="1" t="s">
        <v>1470</v>
      </c>
      <c r="C1218" s="1" t="s">
        <v>1471</v>
      </c>
      <c r="D1218" s="1" t="s">
        <v>316</v>
      </c>
      <c r="E1218" s="1" t="s">
        <v>71</v>
      </c>
      <c r="F1218" s="1" t="s">
        <v>227</v>
      </c>
      <c r="G1218" s="1" t="s">
        <v>104</v>
      </c>
      <c r="H1218" s="1" t="s">
        <v>52</v>
      </c>
      <c r="I1218" s="2">
        <v>40.24</v>
      </c>
      <c r="J1218" s="2">
        <v>37.75</v>
      </c>
      <c r="K1218" s="2">
        <f t="shared" si="155"/>
        <v>0.69000000000000006</v>
      </c>
      <c r="L1218" s="2">
        <f t="shared" si="156"/>
        <v>37.06</v>
      </c>
      <c r="R1218" s="7">
        <v>0.02</v>
      </c>
      <c r="S1218" s="5">
        <v>5.14</v>
      </c>
      <c r="Z1218" s="9">
        <v>0.67</v>
      </c>
      <c r="AA1218" s="5">
        <v>20.77</v>
      </c>
      <c r="AL1218" s="5" t="str">
        <f t="shared" si="160"/>
        <v/>
      </c>
      <c r="AN1218" s="5" t="str">
        <f t="shared" si="162"/>
        <v/>
      </c>
      <c r="AP1218" s="5" t="str">
        <f t="shared" si="161"/>
        <v/>
      </c>
      <c r="AR1218" s="2">
        <v>37.06</v>
      </c>
      <c r="AS1218" s="5">
        <f t="shared" si="157"/>
        <v>25.91</v>
      </c>
      <c r="AT1218" s="11">
        <f t="shared" si="158"/>
        <v>1.2011353635367425E-3</v>
      </c>
      <c r="AU1218" s="5">
        <f t="shared" si="159"/>
        <v>1.2011353635367426</v>
      </c>
    </row>
    <row r="1219" spans="1:47" x14ac:dyDescent="0.3">
      <c r="A1219" s="1" t="s">
        <v>1743</v>
      </c>
      <c r="B1219" s="1" t="s">
        <v>1744</v>
      </c>
      <c r="C1219" s="1" t="s">
        <v>1415</v>
      </c>
      <c r="D1219" s="1" t="s">
        <v>316</v>
      </c>
      <c r="E1219" s="1" t="s">
        <v>63</v>
      </c>
      <c r="F1219" s="1" t="s">
        <v>227</v>
      </c>
      <c r="G1219" s="1" t="s">
        <v>104</v>
      </c>
      <c r="H1219" s="1" t="s">
        <v>52</v>
      </c>
      <c r="I1219" s="2">
        <v>40.340000000000003</v>
      </c>
      <c r="J1219" s="2">
        <v>39.33</v>
      </c>
      <c r="K1219" s="2">
        <f t="shared" ref="K1219:K1282" si="163">SUM(N1219,P1219,R1219,T1219,V1219,X1219,Z1219,AB1219,AE1219,AG1219,AI1219)</f>
        <v>0</v>
      </c>
      <c r="L1219" s="2">
        <f t="shared" ref="L1219:L1282" si="164">SUM(M1219,AD1219,AK1219,AM1219,AO1219,AQ1219,AR1219)</f>
        <v>39.33</v>
      </c>
      <c r="AL1219" s="5" t="str">
        <f t="shared" si="160"/>
        <v/>
      </c>
      <c r="AN1219" s="5" t="str">
        <f t="shared" si="162"/>
        <v/>
      </c>
      <c r="AP1219" s="5" t="str">
        <f t="shared" si="161"/>
        <v/>
      </c>
      <c r="AR1219" s="2">
        <v>39.33</v>
      </c>
      <c r="AS1219" s="5">
        <f t="shared" ref="AS1219:AS1282" si="165">SUM(O1219,Q1219,S1219,U1219,W1219,Y1219,AA1219,AC1219,AF1219,AH1219,AJ1219)</f>
        <v>0</v>
      </c>
      <c r="AT1219" s="11">
        <f t="shared" ref="AT1219:AT1282" si="166">(AS1219/$AS$1583)*100</f>
        <v>0</v>
      </c>
      <c r="AU1219" s="5">
        <f t="shared" ref="AU1219:AU1282" si="167">(AT1219/100)*$AU$1</f>
        <v>0</v>
      </c>
    </row>
    <row r="1220" spans="1:47" x14ac:dyDescent="0.3">
      <c r="A1220" s="1" t="s">
        <v>1745</v>
      </c>
      <c r="B1220" s="1" t="s">
        <v>1744</v>
      </c>
      <c r="C1220" s="1" t="s">
        <v>1415</v>
      </c>
      <c r="D1220" s="1" t="s">
        <v>316</v>
      </c>
      <c r="E1220" s="1" t="s">
        <v>102</v>
      </c>
      <c r="F1220" s="1" t="s">
        <v>227</v>
      </c>
      <c r="G1220" s="1" t="s">
        <v>104</v>
      </c>
      <c r="H1220" s="1" t="s">
        <v>52</v>
      </c>
      <c r="I1220" s="2">
        <v>40.380000000000003</v>
      </c>
      <c r="J1220" s="2">
        <v>40.369999999999997</v>
      </c>
      <c r="K1220" s="2">
        <f t="shared" si="163"/>
        <v>0</v>
      </c>
      <c r="L1220" s="2">
        <f t="shared" si="164"/>
        <v>40</v>
      </c>
      <c r="AL1220" s="5" t="str">
        <f t="shared" si="160"/>
        <v/>
      </c>
      <c r="AN1220" s="5" t="str">
        <f t="shared" si="162"/>
        <v/>
      </c>
      <c r="AP1220" s="5" t="str">
        <f t="shared" si="161"/>
        <v/>
      </c>
      <c r="AR1220" s="2">
        <v>40</v>
      </c>
      <c r="AS1220" s="5">
        <f t="shared" si="165"/>
        <v>0</v>
      </c>
      <c r="AT1220" s="11">
        <f t="shared" si="166"/>
        <v>0</v>
      </c>
      <c r="AU1220" s="5">
        <f t="shared" si="167"/>
        <v>0</v>
      </c>
    </row>
    <row r="1221" spans="1:47" x14ac:dyDescent="0.3">
      <c r="A1221" s="1" t="s">
        <v>1746</v>
      </c>
      <c r="B1221" s="1" t="s">
        <v>1747</v>
      </c>
      <c r="C1221" s="1" t="s">
        <v>1748</v>
      </c>
      <c r="D1221" s="1" t="s">
        <v>316</v>
      </c>
      <c r="E1221" s="1" t="s">
        <v>74</v>
      </c>
      <c r="F1221" s="1" t="s">
        <v>227</v>
      </c>
      <c r="G1221" s="1" t="s">
        <v>104</v>
      </c>
      <c r="H1221" s="1" t="s">
        <v>52</v>
      </c>
      <c r="I1221" s="2">
        <v>8.3699999999999992</v>
      </c>
      <c r="J1221" s="2">
        <v>5.27</v>
      </c>
      <c r="K1221" s="2">
        <f t="shared" si="163"/>
        <v>0</v>
      </c>
      <c r="L1221" s="2">
        <f t="shared" si="164"/>
        <v>5.27</v>
      </c>
      <c r="AL1221" s="5" t="str">
        <f t="shared" si="160"/>
        <v/>
      </c>
      <c r="AN1221" s="5" t="str">
        <f t="shared" si="162"/>
        <v/>
      </c>
      <c r="AP1221" s="5" t="str">
        <f t="shared" si="161"/>
        <v/>
      </c>
      <c r="AR1221" s="2">
        <v>5.27</v>
      </c>
      <c r="AS1221" s="5">
        <f t="shared" si="165"/>
        <v>0</v>
      </c>
      <c r="AT1221" s="11">
        <f t="shared" si="166"/>
        <v>0</v>
      </c>
      <c r="AU1221" s="5">
        <f t="shared" si="167"/>
        <v>0</v>
      </c>
    </row>
    <row r="1222" spans="1:47" x14ac:dyDescent="0.3">
      <c r="A1222" s="1" t="s">
        <v>1746</v>
      </c>
      <c r="B1222" s="1" t="s">
        <v>1747</v>
      </c>
      <c r="C1222" s="1" t="s">
        <v>1748</v>
      </c>
      <c r="D1222" s="1" t="s">
        <v>316</v>
      </c>
      <c r="E1222" s="1" t="s">
        <v>65</v>
      </c>
      <c r="F1222" s="1" t="s">
        <v>227</v>
      </c>
      <c r="G1222" s="1" t="s">
        <v>104</v>
      </c>
      <c r="H1222" s="1" t="s">
        <v>52</v>
      </c>
      <c r="I1222" s="2">
        <v>8.3699999999999992</v>
      </c>
      <c r="J1222" s="2">
        <v>2.41</v>
      </c>
      <c r="K1222" s="2">
        <f t="shared" si="163"/>
        <v>0</v>
      </c>
      <c r="L1222" s="2">
        <f t="shared" si="164"/>
        <v>2.41</v>
      </c>
      <c r="AL1222" s="5" t="str">
        <f t="shared" si="160"/>
        <v/>
      </c>
      <c r="AN1222" s="5" t="str">
        <f t="shared" si="162"/>
        <v/>
      </c>
      <c r="AP1222" s="5" t="str">
        <f t="shared" si="161"/>
        <v/>
      </c>
      <c r="AR1222" s="2">
        <v>2.41</v>
      </c>
      <c r="AS1222" s="5">
        <f t="shared" si="165"/>
        <v>0</v>
      </c>
      <c r="AT1222" s="11">
        <f t="shared" si="166"/>
        <v>0</v>
      </c>
      <c r="AU1222" s="5">
        <f t="shared" si="167"/>
        <v>0</v>
      </c>
    </row>
    <row r="1223" spans="1:47" x14ac:dyDescent="0.3">
      <c r="A1223" s="1" t="s">
        <v>1749</v>
      </c>
      <c r="B1223" s="1" t="s">
        <v>1747</v>
      </c>
      <c r="C1223" s="1" t="s">
        <v>1748</v>
      </c>
      <c r="D1223" s="1" t="s">
        <v>316</v>
      </c>
      <c r="E1223" s="1" t="s">
        <v>74</v>
      </c>
      <c r="F1223" s="1" t="s">
        <v>227</v>
      </c>
      <c r="G1223" s="1" t="s">
        <v>104</v>
      </c>
      <c r="H1223" s="1" t="s">
        <v>52</v>
      </c>
      <c r="I1223" s="2">
        <v>71.010000000000005</v>
      </c>
      <c r="J1223" s="2">
        <v>32.49</v>
      </c>
      <c r="K1223" s="2">
        <f t="shared" si="163"/>
        <v>0</v>
      </c>
      <c r="L1223" s="2">
        <f t="shared" si="164"/>
        <v>32.49</v>
      </c>
      <c r="AL1223" s="5" t="str">
        <f t="shared" si="160"/>
        <v/>
      </c>
      <c r="AN1223" s="5" t="str">
        <f t="shared" si="162"/>
        <v/>
      </c>
      <c r="AP1223" s="5" t="str">
        <f t="shared" si="161"/>
        <v/>
      </c>
      <c r="AR1223" s="2">
        <v>32.49</v>
      </c>
      <c r="AS1223" s="5">
        <f t="shared" si="165"/>
        <v>0</v>
      </c>
      <c r="AT1223" s="11">
        <f t="shared" si="166"/>
        <v>0</v>
      </c>
      <c r="AU1223" s="5">
        <f t="shared" si="167"/>
        <v>0</v>
      </c>
    </row>
    <row r="1224" spans="1:47" x14ac:dyDescent="0.3">
      <c r="A1224" s="1" t="s">
        <v>1749</v>
      </c>
      <c r="B1224" s="1" t="s">
        <v>1747</v>
      </c>
      <c r="C1224" s="1" t="s">
        <v>1748</v>
      </c>
      <c r="D1224" s="1" t="s">
        <v>316</v>
      </c>
      <c r="E1224" s="1" t="s">
        <v>65</v>
      </c>
      <c r="F1224" s="1" t="s">
        <v>227</v>
      </c>
      <c r="G1224" s="1" t="s">
        <v>104</v>
      </c>
      <c r="H1224" s="1" t="s">
        <v>52</v>
      </c>
      <c r="I1224" s="2">
        <v>71.010000000000005</v>
      </c>
      <c r="J1224" s="2">
        <v>36.25</v>
      </c>
      <c r="K1224" s="2">
        <f t="shared" si="163"/>
        <v>0</v>
      </c>
      <c r="L1224" s="2">
        <f t="shared" si="164"/>
        <v>36.25</v>
      </c>
      <c r="AL1224" s="5" t="str">
        <f t="shared" si="160"/>
        <v/>
      </c>
      <c r="AN1224" s="5" t="str">
        <f t="shared" si="162"/>
        <v/>
      </c>
      <c r="AP1224" s="5" t="str">
        <f t="shared" si="161"/>
        <v/>
      </c>
      <c r="AR1224" s="2">
        <v>36.25</v>
      </c>
      <c r="AS1224" s="5">
        <f t="shared" si="165"/>
        <v>0</v>
      </c>
      <c r="AT1224" s="11">
        <f t="shared" si="166"/>
        <v>0</v>
      </c>
      <c r="AU1224" s="5">
        <f t="shared" si="167"/>
        <v>0</v>
      </c>
    </row>
    <row r="1225" spans="1:47" x14ac:dyDescent="0.3">
      <c r="A1225" s="1" t="s">
        <v>1750</v>
      </c>
      <c r="B1225" s="1" t="s">
        <v>1751</v>
      </c>
      <c r="C1225" s="1" t="s">
        <v>1752</v>
      </c>
      <c r="D1225" s="1" t="s">
        <v>566</v>
      </c>
      <c r="E1225" s="1" t="s">
        <v>85</v>
      </c>
      <c r="F1225" s="1" t="s">
        <v>227</v>
      </c>
      <c r="G1225" s="1" t="s">
        <v>104</v>
      </c>
      <c r="H1225" s="1" t="s">
        <v>52</v>
      </c>
      <c r="I1225" s="2">
        <v>100.04</v>
      </c>
      <c r="J1225" s="2">
        <v>38.979999999999997</v>
      </c>
      <c r="K1225" s="2">
        <f t="shared" si="163"/>
        <v>4.03</v>
      </c>
      <c r="L1225" s="2">
        <f t="shared" si="164"/>
        <v>34.950000000000003</v>
      </c>
      <c r="R1225" s="7">
        <v>0.06</v>
      </c>
      <c r="S1225" s="5">
        <v>15.42</v>
      </c>
      <c r="Z1225" s="9">
        <v>3.97</v>
      </c>
      <c r="AA1225" s="5">
        <v>123.07</v>
      </c>
      <c r="AL1225" s="5" t="str">
        <f t="shared" si="160"/>
        <v/>
      </c>
      <c r="AN1225" s="5" t="str">
        <f t="shared" si="162"/>
        <v/>
      </c>
      <c r="AP1225" s="5" t="str">
        <f t="shared" si="161"/>
        <v/>
      </c>
      <c r="AR1225" s="2">
        <v>34.950000000000003</v>
      </c>
      <c r="AS1225" s="5">
        <f t="shared" si="165"/>
        <v>138.48999999999998</v>
      </c>
      <c r="AT1225" s="11">
        <f t="shared" si="166"/>
        <v>6.42011719398701E-3</v>
      </c>
      <c r="AU1225" s="5">
        <f t="shared" si="167"/>
        <v>6.4201171939870099</v>
      </c>
    </row>
    <row r="1226" spans="1:47" x14ac:dyDescent="0.3">
      <c r="A1226" s="1" t="s">
        <v>1750</v>
      </c>
      <c r="B1226" s="1" t="s">
        <v>1751</v>
      </c>
      <c r="C1226" s="1" t="s">
        <v>1752</v>
      </c>
      <c r="D1226" s="1" t="s">
        <v>566</v>
      </c>
      <c r="E1226" s="1" t="s">
        <v>86</v>
      </c>
      <c r="F1226" s="1" t="s">
        <v>227</v>
      </c>
      <c r="G1226" s="1" t="s">
        <v>104</v>
      </c>
      <c r="H1226" s="1" t="s">
        <v>52</v>
      </c>
      <c r="I1226" s="2">
        <v>100.04</v>
      </c>
      <c r="J1226" s="2">
        <v>19.61</v>
      </c>
      <c r="K1226" s="2">
        <f t="shared" si="163"/>
        <v>0</v>
      </c>
      <c r="L1226" s="2">
        <f t="shared" si="164"/>
        <v>19.61</v>
      </c>
      <c r="AL1226" s="5" t="str">
        <f t="shared" si="160"/>
        <v/>
      </c>
      <c r="AN1226" s="5" t="str">
        <f t="shared" si="162"/>
        <v/>
      </c>
      <c r="AP1226" s="5" t="str">
        <f t="shared" si="161"/>
        <v/>
      </c>
      <c r="AR1226" s="2">
        <v>19.61</v>
      </c>
      <c r="AS1226" s="5">
        <f t="shared" si="165"/>
        <v>0</v>
      </c>
      <c r="AT1226" s="11">
        <f t="shared" si="166"/>
        <v>0</v>
      </c>
      <c r="AU1226" s="5">
        <f t="shared" si="167"/>
        <v>0</v>
      </c>
    </row>
    <row r="1227" spans="1:47" x14ac:dyDescent="0.3">
      <c r="A1227" s="1" t="s">
        <v>1750</v>
      </c>
      <c r="B1227" s="1" t="s">
        <v>1751</v>
      </c>
      <c r="C1227" s="1" t="s">
        <v>1752</v>
      </c>
      <c r="D1227" s="1" t="s">
        <v>566</v>
      </c>
      <c r="E1227" s="1" t="s">
        <v>64</v>
      </c>
      <c r="F1227" s="1" t="s">
        <v>227</v>
      </c>
      <c r="G1227" s="1" t="s">
        <v>104</v>
      </c>
      <c r="H1227" s="1" t="s">
        <v>52</v>
      </c>
      <c r="I1227" s="2">
        <v>100.04</v>
      </c>
      <c r="J1227" s="2">
        <v>39.9</v>
      </c>
      <c r="K1227" s="2">
        <f t="shared" si="163"/>
        <v>0</v>
      </c>
      <c r="L1227" s="2">
        <f t="shared" si="164"/>
        <v>39.9</v>
      </c>
      <c r="AL1227" s="5" t="str">
        <f t="shared" si="160"/>
        <v/>
      </c>
      <c r="AN1227" s="5" t="str">
        <f t="shared" si="162"/>
        <v/>
      </c>
      <c r="AP1227" s="5" t="str">
        <f t="shared" si="161"/>
        <v/>
      </c>
      <c r="AR1227" s="2">
        <v>39.9</v>
      </c>
      <c r="AS1227" s="5">
        <f t="shared" si="165"/>
        <v>0</v>
      </c>
      <c r="AT1227" s="11">
        <f t="shared" si="166"/>
        <v>0</v>
      </c>
      <c r="AU1227" s="5">
        <f t="shared" si="167"/>
        <v>0</v>
      </c>
    </row>
    <row r="1228" spans="1:47" x14ac:dyDescent="0.3">
      <c r="A1228" s="1" t="s">
        <v>1753</v>
      </c>
      <c r="B1228" s="1" t="s">
        <v>1754</v>
      </c>
      <c r="C1228" s="1" t="s">
        <v>1755</v>
      </c>
      <c r="D1228" s="1" t="s">
        <v>1756</v>
      </c>
      <c r="E1228" s="1" t="s">
        <v>86</v>
      </c>
      <c r="F1228" s="1" t="s">
        <v>227</v>
      </c>
      <c r="G1228" s="1" t="s">
        <v>104</v>
      </c>
      <c r="H1228" s="1" t="s">
        <v>52</v>
      </c>
      <c r="I1228" s="2">
        <v>141.44</v>
      </c>
      <c r="J1228" s="2">
        <v>19.68</v>
      </c>
      <c r="K1228" s="2">
        <f t="shared" si="163"/>
        <v>0</v>
      </c>
      <c r="L1228" s="2">
        <f t="shared" si="164"/>
        <v>19.68</v>
      </c>
      <c r="AL1228" s="5" t="str">
        <f t="shared" si="160"/>
        <v/>
      </c>
      <c r="AN1228" s="5" t="str">
        <f t="shared" si="162"/>
        <v/>
      </c>
      <c r="AP1228" s="5" t="str">
        <f t="shared" si="161"/>
        <v/>
      </c>
      <c r="AR1228" s="2">
        <v>19.68</v>
      </c>
      <c r="AS1228" s="5">
        <f t="shared" si="165"/>
        <v>0</v>
      </c>
      <c r="AT1228" s="11">
        <f t="shared" si="166"/>
        <v>0</v>
      </c>
      <c r="AU1228" s="5">
        <f t="shared" si="167"/>
        <v>0</v>
      </c>
    </row>
    <row r="1229" spans="1:47" x14ac:dyDescent="0.3">
      <c r="A1229" s="1" t="s">
        <v>1753</v>
      </c>
      <c r="B1229" s="1" t="s">
        <v>1754</v>
      </c>
      <c r="C1229" s="1" t="s">
        <v>1755</v>
      </c>
      <c r="D1229" s="1" t="s">
        <v>1756</v>
      </c>
      <c r="E1229" s="1" t="s">
        <v>80</v>
      </c>
      <c r="F1229" s="1" t="s">
        <v>227</v>
      </c>
      <c r="G1229" s="1" t="s">
        <v>104</v>
      </c>
      <c r="H1229" s="1" t="s">
        <v>52</v>
      </c>
      <c r="I1229" s="2">
        <v>141.44</v>
      </c>
      <c r="J1229" s="2">
        <v>38.18</v>
      </c>
      <c r="K1229" s="2">
        <f t="shared" si="163"/>
        <v>0</v>
      </c>
      <c r="L1229" s="2">
        <f t="shared" si="164"/>
        <v>38.18</v>
      </c>
      <c r="AL1229" s="5" t="str">
        <f t="shared" si="160"/>
        <v/>
      </c>
      <c r="AN1229" s="5" t="str">
        <f t="shared" si="162"/>
        <v/>
      </c>
      <c r="AP1229" s="5" t="str">
        <f t="shared" si="161"/>
        <v/>
      </c>
      <c r="AR1229" s="2">
        <v>38.18</v>
      </c>
      <c r="AS1229" s="5">
        <f t="shared" si="165"/>
        <v>0</v>
      </c>
      <c r="AT1229" s="11">
        <f t="shared" si="166"/>
        <v>0</v>
      </c>
      <c r="AU1229" s="5">
        <f t="shared" si="167"/>
        <v>0</v>
      </c>
    </row>
    <row r="1230" spans="1:47" x14ac:dyDescent="0.3">
      <c r="A1230" s="1" t="s">
        <v>1753</v>
      </c>
      <c r="B1230" s="1" t="s">
        <v>1754</v>
      </c>
      <c r="C1230" s="1" t="s">
        <v>1755</v>
      </c>
      <c r="D1230" s="1" t="s">
        <v>1756</v>
      </c>
      <c r="E1230" s="1" t="s">
        <v>55</v>
      </c>
      <c r="F1230" s="1" t="s">
        <v>227</v>
      </c>
      <c r="G1230" s="1" t="s">
        <v>104</v>
      </c>
      <c r="H1230" s="1" t="s">
        <v>52</v>
      </c>
      <c r="I1230" s="2">
        <v>141.44</v>
      </c>
      <c r="J1230" s="2">
        <v>39.06</v>
      </c>
      <c r="K1230" s="2">
        <f t="shared" si="163"/>
        <v>0.04</v>
      </c>
      <c r="L1230" s="2">
        <f t="shared" si="164"/>
        <v>39.020000000000003</v>
      </c>
      <c r="R1230" s="7">
        <v>0.04</v>
      </c>
      <c r="S1230" s="5">
        <v>10.28</v>
      </c>
      <c r="AL1230" s="5" t="str">
        <f t="shared" si="160"/>
        <v/>
      </c>
      <c r="AN1230" s="5" t="str">
        <f t="shared" si="162"/>
        <v/>
      </c>
      <c r="AP1230" s="5" t="str">
        <f t="shared" si="161"/>
        <v/>
      </c>
      <c r="AR1230" s="2">
        <v>39.020000000000003</v>
      </c>
      <c r="AS1230" s="5">
        <f t="shared" si="165"/>
        <v>10.28</v>
      </c>
      <c r="AT1230" s="11">
        <f t="shared" si="166"/>
        <v>4.7656007476486732E-4</v>
      </c>
      <c r="AU1230" s="5">
        <f t="shared" si="167"/>
        <v>0.47656007476486734</v>
      </c>
    </row>
    <row r="1231" spans="1:47" x14ac:dyDescent="0.3">
      <c r="A1231" s="1" t="s">
        <v>1753</v>
      </c>
      <c r="B1231" s="1" t="s">
        <v>1754</v>
      </c>
      <c r="C1231" s="1" t="s">
        <v>1755</v>
      </c>
      <c r="D1231" s="1" t="s">
        <v>1756</v>
      </c>
      <c r="E1231" s="1" t="s">
        <v>66</v>
      </c>
      <c r="F1231" s="1" t="s">
        <v>227</v>
      </c>
      <c r="G1231" s="1" t="s">
        <v>104</v>
      </c>
      <c r="H1231" s="1" t="s">
        <v>52</v>
      </c>
      <c r="I1231" s="2">
        <v>141.44</v>
      </c>
      <c r="J1231" s="2">
        <v>40.200000000000003</v>
      </c>
      <c r="K1231" s="2">
        <f t="shared" si="163"/>
        <v>0</v>
      </c>
      <c r="L1231" s="2">
        <f t="shared" si="164"/>
        <v>40</v>
      </c>
      <c r="AL1231" s="5" t="str">
        <f t="shared" si="160"/>
        <v/>
      </c>
      <c r="AN1231" s="5" t="str">
        <f t="shared" si="162"/>
        <v/>
      </c>
      <c r="AP1231" s="5" t="str">
        <f t="shared" si="161"/>
        <v/>
      </c>
      <c r="AR1231" s="2">
        <v>40</v>
      </c>
      <c r="AS1231" s="5">
        <f t="shared" si="165"/>
        <v>0</v>
      </c>
      <c r="AT1231" s="11">
        <f t="shared" si="166"/>
        <v>0</v>
      </c>
      <c r="AU1231" s="5">
        <f t="shared" si="167"/>
        <v>0</v>
      </c>
    </row>
    <row r="1232" spans="1:47" x14ac:dyDescent="0.3">
      <c r="A1232" s="1" t="s">
        <v>1757</v>
      </c>
      <c r="B1232" s="1" t="s">
        <v>1758</v>
      </c>
      <c r="C1232" s="1" t="s">
        <v>1759</v>
      </c>
      <c r="D1232" s="1" t="s">
        <v>316</v>
      </c>
      <c r="E1232" s="1" t="s">
        <v>109</v>
      </c>
      <c r="F1232" s="1" t="s">
        <v>802</v>
      </c>
      <c r="G1232" s="1" t="s">
        <v>104</v>
      </c>
      <c r="H1232" s="1" t="s">
        <v>52</v>
      </c>
      <c r="I1232" s="2">
        <v>73.27</v>
      </c>
      <c r="J1232" s="2">
        <v>34.590000000000003</v>
      </c>
      <c r="K1232" s="2">
        <f t="shared" si="163"/>
        <v>1.94</v>
      </c>
      <c r="L1232" s="2">
        <f t="shared" si="164"/>
        <v>32.65</v>
      </c>
      <c r="R1232" s="7">
        <v>0.03</v>
      </c>
      <c r="S1232" s="5">
        <v>7.71</v>
      </c>
      <c r="Z1232" s="9">
        <v>1.91</v>
      </c>
      <c r="AA1232" s="5">
        <v>59.21</v>
      </c>
      <c r="AL1232" s="5" t="str">
        <f t="shared" si="160"/>
        <v/>
      </c>
      <c r="AN1232" s="5" t="str">
        <f t="shared" si="162"/>
        <v/>
      </c>
      <c r="AP1232" s="5" t="str">
        <f t="shared" si="161"/>
        <v/>
      </c>
      <c r="AR1232" s="2">
        <v>32.65</v>
      </c>
      <c r="AS1232" s="5">
        <f t="shared" si="165"/>
        <v>66.92</v>
      </c>
      <c r="AT1232" s="11">
        <f t="shared" si="166"/>
        <v>3.1022762843642927E-3</v>
      </c>
      <c r="AU1232" s="5">
        <f t="shared" si="167"/>
        <v>3.1022762843642924</v>
      </c>
    </row>
    <row r="1233" spans="1:47" x14ac:dyDescent="0.3">
      <c r="A1233" s="1" t="s">
        <v>1757</v>
      </c>
      <c r="B1233" s="1" t="s">
        <v>1758</v>
      </c>
      <c r="C1233" s="1" t="s">
        <v>1759</v>
      </c>
      <c r="D1233" s="1" t="s">
        <v>316</v>
      </c>
      <c r="E1233" s="1" t="s">
        <v>51</v>
      </c>
      <c r="F1233" s="1" t="s">
        <v>802</v>
      </c>
      <c r="G1233" s="1" t="s">
        <v>104</v>
      </c>
      <c r="H1233" s="1" t="s">
        <v>52</v>
      </c>
      <c r="I1233" s="2">
        <v>73.27</v>
      </c>
      <c r="J1233" s="2">
        <v>35.32</v>
      </c>
      <c r="K1233" s="2">
        <f t="shared" si="163"/>
        <v>0.08</v>
      </c>
      <c r="L1233" s="2">
        <f t="shared" si="164"/>
        <v>35.24</v>
      </c>
      <c r="R1233" s="7">
        <v>0.01</v>
      </c>
      <c r="S1233" s="5">
        <v>2.57</v>
      </c>
      <c r="Z1233" s="9">
        <v>7.0000000000000007E-2</v>
      </c>
      <c r="AA1233" s="5">
        <v>2.17</v>
      </c>
      <c r="AL1233" s="5" t="str">
        <f t="shared" si="160"/>
        <v/>
      </c>
      <c r="AN1233" s="5" t="str">
        <f t="shared" si="162"/>
        <v/>
      </c>
      <c r="AP1233" s="5" t="str">
        <f t="shared" si="161"/>
        <v/>
      </c>
      <c r="AR1233" s="2">
        <v>35.24</v>
      </c>
      <c r="AS1233" s="5">
        <f t="shared" si="165"/>
        <v>4.74</v>
      </c>
      <c r="AT1233" s="11">
        <f t="shared" si="166"/>
        <v>2.1973684381181629E-4</v>
      </c>
      <c r="AU1233" s="5">
        <f t="shared" si="167"/>
        <v>0.21973684381181627</v>
      </c>
    </row>
    <row r="1234" spans="1:47" x14ac:dyDescent="0.3">
      <c r="A1234" s="1" t="s">
        <v>1760</v>
      </c>
      <c r="B1234" s="1" t="s">
        <v>1761</v>
      </c>
      <c r="C1234" s="1" t="s">
        <v>1762</v>
      </c>
      <c r="D1234" s="1" t="s">
        <v>641</v>
      </c>
      <c r="E1234" s="1" t="s">
        <v>71</v>
      </c>
      <c r="F1234" s="1" t="s">
        <v>802</v>
      </c>
      <c r="G1234" s="1" t="s">
        <v>104</v>
      </c>
      <c r="H1234" s="1" t="s">
        <v>52</v>
      </c>
      <c r="I1234" s="2">
        <v>184.63</v>
      </c>
      <c r="J1234" s="2">
        <v>34.15</v>
      </c>
      <c r="K1234" s="2">
        <f t="shared" si="163"/>
        <v>0</v>
      </c>
      <c r="L1234" s="2">
        <f t="shared" si="164"/>
        <v>34.15</v>
      </c>
      <c r="AL1234" s="5" t="str">
        <f t="shared" ref="AL1234:AL1297" si="168">IF(AK1234&gt;0,AK1234*$AL$1,"")</f>
        <v/>
      </c>
      <c r="AN1234" s="5" t="str">
        <f t="shared" si="162"/>
        <v/>
      </c>
      <c r="AP1234" s="5" t="str">
        <f t="shared" si="161"/>
        <v/>
      </c>
      <c r="AR1234" s="2">
        <v>34.15</v>
      </c>
      <c r="AS1234" s="5">
        <f t="shared" si="165"/>
        <v>0</v>
      </c>
      <c r="AT1234" s="11">
        <f t="shared" si="166"/>
        <v>0</v>
      </c>
      <c r="AU1234" s="5">
        <f t="shared" si="167"/>
        <v>0</v>
      </c>
    </row>
    <row r="1235" spans="1:47" x14ac:dyDescent="0.3">
      <c r="A1235" s="1" t="s">
        <v>1760</v>
      </c>
      <c r="B1235" s="1" t="s">
        <v>1761</v>
      </c>
      <c r="C1235" s="1" t="s">
        <v>1762</v>
      </c>
      <c r="D1235" s="1" t="s">
        <v>641</v>
      </c>
      <c r="E1235" s="1" t="s">
        <v>62</v>
      </c>
      <c r="F1235" s="1" t="s">
        <v>802</v>
      </c>
      <c r="G1235" s="1" t="s">
        <v>104</v>
      </c>
      <c r="H1235" s="1" t="s">
        <v>52</v>
      </c>
      <c r="I1235" s="2">
        <v>184.63</v>
      </c>
      <c r="J1235" s="2">
        <v>35.590000000000003</v>
      </c>
      <c r="K1235" s="2">
        <f t="shared" si="163"/>
        <v>2.9</v>
      </c>
      <c r="L1235" s="2">
        <f t="shared" si="164"/>
        <v>32.69</v>
      </c>
      <c r="R1235" s="7">
        <v>0.04</v>
      </c>
      <c r="S1235" s="5">
        <v>10.28</v>
      </c>
      <c r="Z1235" s="9">
        <v>2.86</v>
      </c>
      <c r="AA1235" s="5">
        <v>88.66</v>
      </c>
      <c r="AL1235" s="5" t="str">
        <f t="shared" si="168"/>
        <v/>
      </c>
      <c r="AN1235" s="5" t="str">
        <f t="shared" si="162"/>
        <v/>
      </c>
      <c r="AP1235" s="5" t="str">
        <f t="shared" si="161"/>
        <v/>
      </c>
      <c r="AR1235" s="2">
        <v>32.69</v>
      </c>
      <c r="AS1235" s="5">
        <f t="shared" si="165"/>
        <v>98.94</v>
      </c>
      <c r="AT1235" s="11">
        <f t="shared" si="166"/>
        <v>4.586658929692216E-3</v>
      </c>
      <c r="AU1235" s="5">
        <f t="shared" si="167"/>
        <v>4.5866589296922156</v>
      </c>
    </row>
    <row r="1236" spans="1:47" x14ac:dyDescent="0.3">
      <c r="A1236" s="1" t="s">
        <v>1760</v>
      </c>
      <c r="B1236" s="1" t="s">
        <v>1761</v>
      </c>
      <c r="C1236" s="1" t="s">
        <v>1762</v>
      </c>
      <c r="D1236" s="1" t="s">
        <v>641</v>
      </c>
      <c r="E1236" s="1" t="s">
        <v>60</v>
      </c>
      <c r="F1236" s="1" t="s">
        <v>802</v>
      </c>
      <c r="G1236" s="1" t="s">
        <v>104</v>
      </c>
      <c r="H1236" s="1" t="s">
        <v>52</v>
      </c>
      <c r="I1236" s="2">
        <v>184.63</v>
      </c>
      <c r="J1236" s="2">
        <v>35.57</v>
      </c>
      <c r="K1236" s="2">
        <f t="shared" si="163"/>
        <v>0</v>
      </c>
      <c r="L1236" s="2">
        <f t="shared" si="164"/>
        <v>35.57</v>
      </c>
      <c r="AL1236" s="5" t="str">
        <f t="shared" si="168"/>
        <v/>
      </c>
      <c r="AN1236" s="5" t="str">
        <f t="shared" si="162"/>
        <v/>
      </c>
      <c r="AP1236" s="5" t="str">
        <f t="shared" si="161"/>
        <v/>
      </c>
      <c r="AR1236" s="2">
        <v>35.57</v>
      </c>
      <c r="AS1236" s="5">
        <f t="shared" si="165"/>
        <v>0</v>
      </c>
      <c r="AT1236" s="11">
        <f t="shared" si="166"/>
        <v>0</v>
      </c>
      <c r="AU1236" s="5">
        <f t="shared" si="167"/>
        <v>0</v>
      </c>
    </row>
    <row r="1237" spans="1:47" x14ac:dyDescent="0.3">
      <c r="A1237" s="1" t="s">
        <v>1760</v>
      </c>
      <c r="B1237" s="1" t="s">
        <v>1761</v>
      </c>
      <c r="C1237" s="1" t="s">
        <v>1762</v>
      </c>
      <c r="D1237" s="1" t="s">
        <v>641</v>
      </c>
      <c r="E1237" s="1" t="s">
        <v>63</v>
      </c>
      <c r="F1237" s="1" t="s">
        <v>802</v>
      </c>
      <c r="G1237" s="1" t="s">
        <v>104</v>
      </c>
      <c r="H1237" s="1" t="s">
        <v>52</v>
      </c>
      <c r="I1237" s="2">
        <v>184.63</v>
      </c>
      <c r="J1237" s="2">
        <v>35.299999999999997</v>
      </c>
      <c r="K1237" s="2">
        <f t="shared" si="163"/>
        <v>0</v>
      </c>
      <c r="L1237" s="2">
        <f t="shared" si="164"/>
        <v>35.299999999999997</v>
      </c>
      <c r="AL1237" s="5" t="str">
        <f t="shared" si="168"/>
        <v/>
      </c>
      <c r="AN1237" s="5" t="str">
        <f t="shared" si="162"/>
        <v/>
      </c>
      <c r="AP1237" s="5" t="str">
        <f t="shared" si="161"/>
        <v/>
      </c>
      <c r="AR1237" s="2">
        <v>35.299999999999997</v>
      </c>
      <c r="AS1237" s="5">
        <f t="shared" si="165"/>
        <v>0</v>
      </c>
      <c r="AT1237" s="11">
        <f t="shared" si="166"/>
        <v>0</v>
      </c>
      <c r="AU1237" s="5">
        <f t="shared" si="167"/>
        <v>0</v>
      </c>
    </row>
    <row r="1238" spans="1:47" x14ac:dyDescent="0.3">
      <c r="A1238" s="1" t="s">
        <v>1760</v>
      </c>
      <c r="B1238" s="1" t="s">
        <v>1761</v>
      </c>
      <c r="C1238" s="1" t="s">
        <v>1762</v>
      </c>
      <c r="D1238" s="1" t="s">
        <v>641</v>
      </c>
      <c r="E1238" s="1" t="s">
        <v>102</v>
      </c>
      <c r="F1238" s="1" t="s">
        <v>802</v>
      </c>
      <c r="G1238" s="1" t="s">
        <v>104</v>
      </c>
      <c r="H1238" s="1" t="s">
        <v>52</v>
      </c>
      <c r="I1238" s="2">
        <v>184.63</v>
      </c>
      <c r="J1238" s="2">
        <v>36.79</v>
      </c>
      <c r="K1238" s="2">
        <f t="shared" si="163"/>
        <v>0</v>
      </c>
      <c r="L1238" s="2">
        <f t="shared" si="164"/>
        <v>36.79</v>
      </c>
      <c r="AL1238" s="5" t="str">
        <f t="shared" si="168"/>
        <v/>
      </c>
      <c r="AN1238" s="5" t="str">
        <f t="shared" si="162"/>
        <v/>
      </c>
      <c r="AP1238" s="5" t="str">
        <f t="shared" si="161"/>
        <v/>
      </c>
      <c r="AR1238" s="2">
        <v>36.79</v>
      </c>
      <c r="AS1238" s="5">
        <f t="shared" si="165"/>
        <v>0</v>
      </c>
      <c r="AT1238" s="11">
        <f t="shared" si="166"/>
        <v>0</v>
      </c>
      <c r="AU1238" s="5">
        <f t="shared" si="167"/>
        <v>0</v>
      </c>
    </row>
    <row r="1239" spans="1:47" x14ac:dyDescent="0.3">
      <c r="A1239" s="1" t="s">
        <v>1763</v>
      </c>
      <c r="B1239" s="1" t="s">
        <v>1761</v>
      </c>
      <c r="C1239" s="1" t="s">
        <v>1762</v>
      </c>
      <c r="D1239" s="1" t="s">
        <v>641</v>
      </c>
      <c r="E1239" s="1" t="s">
        <v>61</v>
      </c>
      <c r="F1239" s="1" t="s">
        <v>802</v>
      </c>
      <c r="G1239" s="1" t="s">
        <v>104</v>
      </c>
      <c r="H1239" s="1" t="s">
        <v>52</v>
      </c>
      <c r="I1239" s="2">
        <v>36.76</v>
      </c>
      <c r="J1239" s="2">
        <v>36.31</v>
      </c>
      <c r="K1239" s="2">
        <f t="shared" si="163"/>
        <v>0</v>
      </c>
      <c r="L1239" s="2">
        <f t="shared" si="164"/>
        <v>36.31</v>
      </c>
      <c r="AL1239" s="5" t="str">
        <f t="shared" si="168"/>
        <v/>
      </c>
      <c r="AN1239" s="5" t="str">
        <f t="shared" si="162"/>
        <v/>
      </c>
      <c r="AP1239" s="5" t="str">
        <f t="shared" ref="AP1239:AP1302" si="169">IF(AO1239&gt;0,AO1239*$AP$1,"")</f>
        <v/>
      </c>
      <c r="AR1239" s="2">
        <v>36.31</v>
      </c>
      <c r="AS1239" s="5">
        <f t="shared" si="165"/>
        <v>0</v>
      </c>
      <c r="AT1239" s="11">
        <f t="shared" si="166"/>
        <v>0</v>
      </c>
      <c r="AU1239" s="5">
        <f t="shared" si="167"/>
        <v>0</v>
      </c>
    </row>
    <row r="1240" spans="1:47" x14ac:dyDescent="0.3">
      <c r="A1240" s="1" t="s">
        <v>1763</v>
      </c>
      <c r="B1240" s="1" t="s">
        <v>1761</v>
      </c>
      <c r="C1240" s="1" t="s">
        <v>1762</v>
      </c>
      <c r="D1240" s="1" t="s">
        <v>641</v>
      </c>
      <c r="E1240" s="1" t="s">
        <v>51</v>
      </c>
      <c r="F1240" s="1" t="s">
        <v>802</v>
      </c>
      <c r="G1240" s="1" t="s">
        <v>104</v>
      </c>
      <c r="H1240" s="1" t="s">
        <v>52</v>
      </c>
      <c r="I1240" s="2">
        <v>36.76</v>
      </c>
      <c r="J1240" s="2">
        <v>0.45</v>
      </c>
      <c r="K1240" s="2">
        <f t="shared" si="163"/>
        <v>0</v>
      </c>
      <c r="L1240" s="2">
        <f t="shared" si="164"/>
        <v>0.45</v>
      </c>
      <c r="AL1240" s="5" t="str">
        <f t="shared" si="168"/>
        <v/>
      </c>
      <c r="AN1240" s="5" t="str">
        <f t="shared" si="162"/>
        <v/>
      </c>
      <c r="AP1240" s="5" t="str">
        <f t="shared" si="169"/>
        <v/>
      </c>
      <c r="AR1240" s="2">
        <v>0.45</v>
      </c>
      <c r="AS1240" s="5">
        <f t="shared" si="165"/>
        <v>0</v>
      </c>
      <c r="AT1240" s="11">
        <f t="shared" si="166"/>
        <v>0</v>
      </c>
      <c r="AU1240" s="5">
        <f t="shared" si="167"/>
        <v>0</v>
      </c>
    </row>
    <row r="1241" spans="1:47" x14ac:dyDescent="0.3">
      <c r="A1241" s="1" t="s">
        <v>1764</v>
      </c>
      <c r="B1241" s="1" t="s">
        <v>1765</v>
      </c>
      <c r="C1241" s="1" t="s">
        <v>1766</v>
      </c>
      <c r="D1241" s="1" t="s">
        <v>566</v>
      </c>
      <c r="E1241" s="1" t="s">
        <v>74</v>
      </c>
      <c r="F1241" s="1" t="s">
        <v>802</v>
      </c>
      <c r="G1241" s="1" t="s">
        <v>104</v>
      </c>
      <c r="H1241" s="1" t="s">
        <v>52</v>
      </c>
      <c r="I1241" s="2">
        <v>145.22999999999999</v>
      </c>
      <c r="J1241" s="2">
        <v>33.93</v>
      </c>
      <c r="K1241" s="2">
        <f t="shared" si="163"/>
        <v>0</v>
      </c>
      <c r="L1241" s="2">
        <f t="shared" si="164"/>
        <v>33.93</v>
      </c>
      <c r="AL1241" s="5" t="str">
        <f t="shared" si="168"/>
        <v/>
      </c>
      <c r="AN1241" s="5" t="str">
        <f t="shared" si="162"/>
        <v/>
      </c>
      <c r="AP1241" s="5" t="str">
        <f t="shared" si="169"/>
        <v/>
      </c>
      <c r="AR1241" s="2">
        <v>33.93</v>
      </c>
      <c r="AS1241" s="5">
        <f t="shared" si="165"/>
        <v>0</v>
      </c>
      <c r="AT1241" s="11">
        <f t="shared" si="166"/>
        <v>0</v>
      </c>
      <c r="AU1241" s="5">
        <f t="shared" si="167"/>
        <v>0</v>
      </c>
    </row>
    <row r="1242" spans="1:47" x14ac:dyDescent="0.3">
      <c r="A1242" s="1" t="s">
        <v>1764</v>
      </c>
      <c r="B1242" s="1" t="s">
        <v>1765</v>
      </c>
      <c r="C1242" s="1" t="s">
        <v>1766</v>
      </c>
      <c r="D1242" s="1" t="s">
        <v>566</v>
      </c>
      <c r="E1242" s="1" t="s">
        <v>85</v>
      </c>
      <c r="F1242" s="1" t="s">
        <v>802</v>
      </c>
      <c r="G1242" s="1" t="s">
        <v>104</v>
      </c>
      <c r="H1242" s="1" t="s">
        <v>52</v>
      </c>
      <c r="I1242" s="2">
        <v>145.22999999999999</v>
      </c>
      <c r="J1242" s="2">
        <v>35.18</v>
      </c>
      <c r="K1242" s="2">
        <f t="shared" si="163"/>
        <v>0</v>
      </c>
      <c r="L1242" s="2">
        <f t="shared" si="164"/>
        <v>35.18</v>
      </c>
      <c r="AL1242" s="5" t="str">
        <f t="shared" si="168"/>
        <v/>
      </c>
      <c r="AN1242" s="5" t="str">
        <f t="shared" si="162"/>
        <v/>
      </c>
      <c r="AP1242" s="5" t="str">
        <f t="shared" si="169"/>
        <v/>
      </c>
      <c r="AR1242" s="2">
        <v>35.18</v>
      </c>
      <c r="AS1242" s="5">
        <f t="shared" si="165"/>
        <v>0</v>
      </c>
      <c r="AT1242" s="11">
        <f t="shared" si="166"/>
        <v>0</v>
      </c>
      <c r="AU1242" s="5">
        <f t="shared" si="167"/>
        <v>0</v>
      </c>
    </row>
    <row r="1243" spans="1:47" x14ac:dyDescent="0.3">
      <c r="A1243" s="1" t="s">
        <v>1764</v>
      </c>
      <c r="B1243" s="1" t="s">
        <v>1765</v>
      </c>
      <c r="C1243" s="1" t="s">
        <v>1766</v>
      </c>
      <c r="D1243" s="1" t="s">
        <v>566</v>
      </c>
      <c r="E1243" s="1" t="s">
        <v>64</v>
      </c>
      <c r="F1243" s="1" t="s">
        <v>802</v>
      </c>
      <c r="G1243" s="1" t="s">
        <v>104</v>
      </c>
      <c r="H1243" s="1" t="s">
        <v>52</v>
      </c>
      <c r="I1243" s="2">
        <v>145.22999999999999</v>
      </c>
      <c r="J1243" s="2">
        <v>36.29</v>
      </c>
      <c r="K1243" s="2">
        <f t="shared" si="163"/>
        <v>0</v>
      </c>
      <c r="L1243" s="2">
        <f t="shared" si="164"/>
        <v>36.29</v>
      </c>
      <c r="AL1243" s="5" t="str">
        <f t="shared" si="168"/>
        <v/>
      </c>
      <c r="AN1243" s="5" t="str">
        <f t="shared" si="162"/>
        <v/>
      </c>
      <c r="AP1243" s="5" t="str">
        <f t="shared" si="169"/>
        <v/>
      </c>
      <c r="AR1243" s="2">
        <v>36.29</v>
      </c>
      <c r="AS1243" s="5">
        <f t="shared" si="165"/>
        <v>0</v>
      </c>
      <c r="AT1243" s="11">
        <f t="shared" si="166"/>
        <v>0</v>
      </c>
      <c r="AU1243" s="5">
        <f t="shared" si="167"/>
        <v>0</v>
      </c>
    </row>
    <row r="1244" spans="1:47" x14ac:dyDescent="0.3">
      <c r="A1244" s="1" t="s">
        <v>1764</v>
      </c>
      <c r="B1244" s="1" t="s">
        <v>1765</v>
      </c>
      <c r="C1244" s="1" t="s">
        <v>1766</v>
      </c>
      <c r="D1244" s="1" t="s">
        <v>566</v>
      </c>
      <c r="E1244" s="1" t="s">
        <v>65</v>
      </c>
      <c r="F1244" s="1" t="s">
        <v>802</v>
      </c>
      <c r="G1244" s="1" t="s">
        <v>104</v>
      </c>
      <c r="H1244" s="1" t="s">
        <v>52</v>
      </c>
      <c r="I1244" s="2">
        <v>145.22999999999999</v>
      </c>
      <c r="J1244" s="2">
        <v>34.99</v>
      </c>
      <c r="K1244" s="2">
        <f t="shared" si="163"/>
        <v>0</v>
      </c>
      <c r="L1244" s="2">
        <f t="shared" si="164"/>
        <v>34.99</v>
      </c>
      <c r="AL1244" s="5" t="str">
        <f t="shared" si="168"/>
        <v/>
      </c>
      <c r="AN1244" s="5" t="str">
        <f t="shared" si="162"/>
        <v/>
      </c>
      <c r="AP1244" s="5" t="str">
        <f t="shared" si="169"/>
        <v/>
      </c>
      <c r="AR1244" s="2">
        <v>34.99</v>
      </c>
      <c r="AS1244" s="5">
        <f t="shared" si="165"/>
        <v>0</v>
      </c>
      <c r="AT1244" s="11">
        <f t="shared" si="166"/>
        <v>0</v>
      </c>
      <c r="AU1244" s="5">
        <f t="shared" si="167"/>
        <v>0</v>
      </c>
    </row>
    <row r="1245" spans="1:47" x14ac:dyDescent="0.3">
      <c r="A1245" s="1" t="s">
        <v>1767</v>
      </c>
      <c r="B1245" s="1" t="s">
        <v>1768</v>
      </c>
      <c r="C1245" s="1" t="s">
        <v>1769</v>
      </c>
      <c r="D1245" s="1" t="s">
        <v>566</v>
      </c>
      <c r="E1245" s="1" t="s">
        <v>55</v>
      </c>
      <c r="F1245" s="1" t="s">
        <v>802</v>
      </c>
      <c r="G1245" s="1" t="s">
        <v>104</v>
      </c>
      <c r="H1245" s="1" t="s">
        <v>52</v>
      </c>
      <c r="I1245" s="2">
        <v>23.08</v>
      </c>
      <c r="J1245" s="2">
        <v>22.45</v>
      </c>
      <c r="K1245" s="2">
        <f t="shared" si="163"/>
        <v>2.44</v>
      </c>
      <c r="L1245" s="2">
        <f t="shared" si="164"/>
        <v>20</v>
      </c>
      <c r="R1245" s="7">
        <v>0.05</v>
      </c>
      <c r="S1245" s="5">
        <v>12.85</v>
      </c>
      <c r="Z1245" s="9">
        <v>2.39</v>
      </c>
      <c r="AA1245" s="5">
        <v>74.09</v>
      </c>
      <c r="AL1245" s="5" t="str">
        <f t="shared" si="168"/>
        <v/>
      </c>
      <c r="AN1245" s="5" t="str">
        <f t="shared" si="162"/>
        <v/>
      </c>
      <c r="AP1245" s="5" t="str">
        <f t="shared" si="169"/>
        <v/>
      </c>
      <c r="AR1245" s="2">
        <v>20</v>
      </c>
      <c r="AS1245" s="5">
        <f t="shared" si="165"/>
        <v>86.94</v>
      </c>
      <c r="AT1245" s="11">
        <f t="shared" si="166"/>
        <v>4.0303631225736929E-3</v>
      </c>
      <c r="AU1245" s="5">
        <f t="shared" si="167"/>
        <v>4.0303631225736929</v>
      </c>
    </row>
    <row r="1246" spans="1:47" x14ac:dyDescent="0.3">
      <c r="A1246" s="1" t="s">
        <v>1770</v>
      </c>
      <c r="B1246" s="1" t="s">
        <v>1771</v>
      </c>
      <c r="C1246" s="1" t="s">
        <v>1772</v>
      </c>
      <c r="D1246" s="1" t="s">
        <v>566</v>
      </c>
      <c r="E1246" s="1" t="s">
        <v>55</v>
      </c>
      <c r="F1246" s="1" t="s">
        <v>802</v>
      </c>
      <c r="G1246" s="1" t="s">
        <v>104</v>
      </c>
      <c r="H1246" s="1" t="s">
        <v>52</v>
      </c>
      <c r="I1246" s="2">
        <v>12.79</v>
      </c>
      <c r="J1246" s="2">
        <v>12.44</v>
      </c>
      <c r="K1246" s="2">
        <f t="shared" si="163"/>
        <v>0.67</v>
      </c>
      <c r="L1246" s="2">
        <f t="shared" si="164"/>
        <v>11.77</v>
      </c>
      <c r="T1246" s="8">
        <v>0.04</v>
      </c>
      <c r="U1246" s="5">
        <v>3.08</v>
      </c>
      <c r="Z1246" s="9">
        <v>0.63</v>
      </c>
      <c r="AA1246" s="5">
        <v>19.53</v>
      </c>
      <c r="AL1246" s="5" t="str">
        <f t="shared" si="168"/>
        <v/>
      </c>
      <c r="AN1246" s="5" t="str">
        <f t="shared" si="162"/>
        <v/>
      </c>
      <c r="AP1246" s="5" t="str">
        <f t="shared" si="169"/>
        <v/>
      </c>
      <c r="AR1246" s="2">
        <v>11.77</v>
      </c>
      <c r="AS1246" s="5">
        <f t="shared" si="165"/>
        <v>22.61</v>
      </c>
      <c r="AT1246" s="11">
        <f t="shared" si="166"/>
        <v>1.048154016579149E-3</v>
      </c>
      <c r="AU1246" s="5">
        <f t="shared" si="167"/>
        <v>1.048154016579149</v>
      </c>
    </row>
    <row r="1247" spans="1:47" x14ac:dyDescent="0.3">
      <c r="A1247" s="1" t="s">
        <v>1773</v>
      </c>
      <c r="B1247" s="1" t="s">
        <v>1774</v>
      </c>
      <c r="C1247" s="1" t="s">
        <v>1769</v>
      </c>
      <c r="D1247" s="1" t="s">
        <v>566</v>
      </c>
      <c r="E1247" s="1" t="s">
        <v>66</v>
      </c>
      <c r="F1247" s="1" t="s">
        <v>802</v>
      </c>
      <c r="G1247" s="1" t="s">
        <v>104</v>
      </c>
      <c r="H1247" s="1" t="s">
        <v>52</v>
      </c>
      <c r="I1247" s="2">
        <v>36.1</v>
      </c>
      <c r="J1247" s="2">
        <v>36.090000000000003</v>
      </c>
      <c r="K1247" s="2">
        <f t="shared" si="163"/>
        <v>0</v>
      </c>
      <c r="L1247" s="2">
        <f t="shared" si="164"/>
        <v>36.090000000000003</v>
      </c>
      <c r="AL1247" s="5" t="str">
        <f t="shared" si="168"/>
        <v/>
      </c>
      <c r="AN1247" s="5" t="str">
        <f t="shared" si="162"/>
        <v/>
      </c>
      <c r="AP1247" s="5" t="str">
        <f t="shared" si="169"/>
        <v/>
      </c>
      <c r="AR1247" s="2">
        <v>36.090000000000003</v>
      </c>
      <c r="AS1247" s="5">
        <f t="shared" si="165"/>
        <v>0</v>
      </c>
      <c r="AT1247" s="11">
        <f t="shared" si="166"/>
        <v>0</v>
      </c>
      <c r="AU1247" s="5">
        <f t="shared" si="167"/>
        <v>0</v>
      </c>
    </row>
    <row r="1248" spans="1:47" x14ac:dyDescent="0.3">
      <c r="A1248" s="1" t="s">
        <v>1775</v>
      </c>
      <c r="B1248" s="1" t="s">
        <v>1776</v>
      </c>
      <c r="C1248" s="1" t="s">
        <v>1777</v>
      </c>
      <c r="D1248" s="1" t="s">
        <v>1180</v>
      </c>
      <c r="E1248" s="1" t="s">
        <v>80</v>
      </c>
      <c r="F1248" s="1" t="s">
        <v>802</v>
      </c>
      <c r="G1248" s="1" t="s">
        <v>104</v>
      </c>
      <c r="H1248" s="1" t="s">
        <v>52</v>
      </c>
      <c r="I1248" s="2">
        <v>35.68</v>
      </c>
      <c r="J1248" s="2">
        <v>33.82</v>
      </c>
      <c r="K1248" s="2">
        <f t="shared" si="163"/>
        <v>0.37</v>
      </c>
      <c r="L1248" s="2">
        <f t="shared" si="164"/>
        <v>33.44</v>
      </c>
      <c r="R1248" s="7">
        <v>0.01</v>
      </c>
      <c r="S1248" s="5">
        <v>2.57</v>
      </c>
      <c r="Z1248" s="9">
        <v>0.36</v>
      </c>
      <c r="AA1248" s="5">
        <v>11.16</v>
      </c>
      <c r="AL1248" s="5" t="str">
        <f t="shared" si="168"/>
        <v/>
      </c>
      <c r="AN1248" s="5" t="str">
        <f t="shared" si="162"/>
        <v/>
      </c>
      <c r="AP1248" s="5" t="str">
        <f t="shared" si="169"/>
        <v/>
      </c>
      <c r="AR1248" s="2">
        <v>33.44</v>
      </c>
      <c r="AS1248" s="5">
        <f t="shared" si="165"/>
        <v>13.73</v>
      </c>
      <c r="AT1248" s="11">
        <f t="shared" si="166"/>
        <v>6.364951193114425E-4</v>
      </c>
      <c r="AU1248" s="5">
        <f t="shared" si="167"/>
        <v>0.63649511931144254</v>
      </c>
    </row>
    <row r="1249" spans="1:47" x14ac:dyDescent="0.3">
      <c r="A1249" s="1" t="s">
        <v>1778</v>
      </c>
      <c r="B1249" s="1" t="s">
        <v>1380</v>
      </c>
      <c r="C1249" s="1" t="s">
        <v>1381</v>
      </c>
      <c r="D1249" s="1" t="s">
        <v>566</v>
      </c>
      <c r="E1249" s="1" t="s">
        <v>86</v>
      </c>
      <c r="F1249" s="1" t="s">
        <v>802</v>
      </c>
      <c r="G1249" s="1" t="s">
        <v>104</v>
      </c>
      <c r="H1249" s="1" t="s">
        <v>52</v>
      </c>
      <c r="I1249" s="2">
        <v>35.909999999999997</v>
      </c>
      <c r="J1249" s="2">
        <v>34.99</v>
      </c>
      <c r="K1249" s="2">
        <f t="shared" si="163"/>
        <v>2.42</v>
      </c>
      <c r="L1249" s="2">
        <f t="shared" si="164"/>
        <v>32.58</v>
      </c>
      <c r="R1249" s="7">
        <v>7.0000000000000007E-2</v>
      </c>
      <c r="S1249" s="5">
        <v>17.989999999999998</v>
      </c>
      <c r="Z1249" s="9">
        <v>2.35</v>
      </c>
      <c r="AA1249" s="5">
        <v>72.850000000000009</v>
      </c>
      <c r="AL1249" s="5" t="str">
        <f t="shared" si="168"/>
        <v/>
      </c>
      <c r="AN1249" s="5" t="str">
        <f t="shared" si="162"/>
        <v/>
      </c>
      <c r="AP1249" s="5" t="str">
        <f t="shared" si="169"/>
        <v/>
      </c>
      <c r="AR1249" s="2">
        <v>32.58</v>
      </c>
      <c r="AS1249" s="5">
        <f t="shared" si="165"/>
        <v>90.84</v>
      </c>
      <c r="AT1249" s="11">
        <f t="shared" si="166"/>
        <v>4.2111592598872132E-3</v>
      </c>
      <c r="AU1249" s="5">
        <f t="shared" si="167"/>
        <v>4.2111592598872134</v>
      </c>
    </row>
    <row r="1250" spans="1:47" x14ac:dyDescent="0.3">
      <c r="A1250" s="1" t="s">
        <v>1779</v>
      </c>
      <c r="B1250" s="1" t="s">
        <v>1780</v>
      </c>
      <c r="C1250" s="1" t="s">
        <v>1781</v>
      </c>
      <c r="D1250" s="1" t="s">
        <v>566</v>
      </c>
      <c r="E1250" s="1" t="s">
        <v>60</v>
      </c>
      <c r="F1250" s="1" t="s">
        <v>184</v>
      </c>
      <c r="G1250" s="1" t="s">
        <v>104</v>
      </c>
      <c r="H1250" s="1" t="s">
        <v>52</v>
      </c>
      <c r="I1250" s="2">
        <v>162.87</v>
      </c>
      <c r="J1250" s="2">
        <v>39.25</v>
      </c>
      <c r="K1250" s="2">
        <f t="shared" si="163"/>
        <v>2.67</v>
      </c>
      <c r="L1250" s="2">
        <f t="shared" si="164"/>
        <v>36.57</v>
      </c>
      <c r="R1250" s="7">
        <v>0.05</v>
      </c>
      <c r="S1250" s="5">
        <v>12.85</v>
      </c>
      <c r="Z1250" s="9">
        <v>2.62</v>
      </c>
      <c r="AA1250" s="5">
        <v>81.22</v>
      </c>
      <c r="AL1250" s="5" t="str">
        <f t="shared" si="168"/>
        <v/>
      </c>
      <c r="AN1250" s="5" t="str">
        <f t="shared" si="162"/>
        <v/>
      </c>
      <c r="AP1250" s="5" t="str">
        <f t="shared" si="169"/>
        <v/>
      </c>
      <c r="AR1250" s="2">
        <v>36.57</v>
      </c>
      <c r="AS1250" s="5">
        <f t="shared" si="165"/>
        <v>94.07</v>
      </c>
      <c r="AT1250" s="11">
        <f t="shared" si="166"/>
        <v>4.3608955479699481E-3</v>
      </c>
      <c r="AU1250" s="5">
        <f t="shared" si="167"/>
        <v>4.3608955479699487</v>
      </c>
    </row>
    <row r="1251" spans="1:47" x14ac:dyDescent="0.3">
      <c r="A1251" s="1" t="s">
        <v>1779</v>
      </c>
      <c r="B1251" s="1" t="s">
        <v>1780</v>
      </c>
      <c r="C1251" s="1" t="s">
        <v>1781</v>
      </c>
      <c r="D1251" s="1" t="s">
        <v>566</v>
      </c>
      <c r="E1251" s="1" t="s">
        <v>109</v>
      </c>
      <c r="F1251" s="1" t="s">
        <v>184</v>
      </c>
      <c r="G1251" s="1" t="s">
        <v>104</v>
      </c>
      <c r="H1251" s="1" t="s">
        <v>52</v>
      </c>
      <c r="I1251" s="2">
        <v>162.87</v>
      </c>
      <c r="J1251" s="2">
        <v>37.770000000000003</v>
      </c>
      <c r="K1251" s="2">
        <f t="shared" si="163"/>
        <v>0</v>
      </c>
      <c r="L1251" s="2">
        <f t="shared" si="164"/>
        <v>37.770000000000003</v>
      </c>
      <c r="AL1251" s="5" t="str">
        <f t="shared" si="168"/>
        <v/>
      </c>
      <c r="AN1251" s="5" t="str">
        <f t="shared" si="162"/>
        <v/>
      </c>
      <c r="AP1251" s="5" t="str">
        <f t="shared" si="169"/>
        <v/>
      </c>
      <c r="AR1251" s="2">
        <v>37.770000000000003</v>
      </c>
      <c r="AS1251" s="5">
        <f t="shared" si="165"/>
        <v>0</v>
      </c>
      <c r="AT1251" s="11">
        <f t="shared" si="166"/>
        <v>0</v>
      </c>
      <c r="AU1251" s="5">
        <f t="shared" si="167"/>
        <v>0</v>
      </c>
    </row>
    <row r="1252" spans="1:47" x14ac:dyDescent="0.3">
      <c r="A1252" s="1" t="s">
        <v>1779</v>
      </c>
      <c r="B1252" s="1" t="s">
        <v>1780</v>
      </c>
      <c r="C1252" s="1" t="s">
        <v>1781</v>
      </c>
      <c r="D1252" s="1" t="s">
        <v>566</v>
      </c>
      <c r="E1252" s="1" t="s">
        <v>61</v>
      </c>
      <c r="F1252" s="1" t="s">
        <v>184</v>
      </c>
      <c r="G1252" s="1" t="s">
        <v>104</v>
      </c>
      <c r="H1252" s="1" t="s">
        <v>52</v>
      </c>
      <c r="I1252" s="2">
        <v>162.87</v>
      </c>
      <c r="J1252" s="2">
        <v>40.64</v>
      </c>
      <c r="K1252" s="2">
        <f t="shared" si="163"/>
        <v>0</v>
      </c>
      <c r="L1252" s="2">
        <f t="shared" si="164"/>
        <v>40</v>
      </c>
      <c r="AL1252" s="5" t="str">
        <f t="shared" si="168"/>
        <v/>
      </c>
      <c r="AN1252" s="5" t="str">
        <f t="shared" si="162"/>
        <v/>
      </c>
      <c r="AP1252" s="5" t="str">
        <f t="shared" si="169"/>
        <v/>
      </c>
      <c r="AR1252" s="2">
        <v>40</v>
      </c>
      <c r="AS1252" s="5">
        <f t="shared" si="165"/>
        <v>0</v>
      </c>
      <c r="AT1252" s="11">
        <f t="shared" si="166"/>
        <v>0</v>
      </c>
      <c r="AU1252" s="5">
        <f t="shared" si="167"/>
        <v>0</v>
      </c>
    </row>
    <row r="1253" spans="1:47" x14ac:dyDescent="0.3">
      <c r="A1253" s="1" t="s">
        <v>1779</v>
      </c>
      <c r="B1253" s="1" t="s">
        <v>1780</v>
      </c>
      <c r="C1253" s="1" t="s">
        <v>1781</v>
      </c>
      <c r="D1253" s="1" t="s">
        <v>566</v>
      </c>
      <c r="E1253" s="1" t="s">
        <v>51</v>
      </c>
      <c r="F1253" s="1" t="s">
        <v>184</v>
      </c>
      <c r="G1253" s="1" t="s">
        <v>104</v>
      </c>
      <c r="H1253" s="1" t="s">
        <v>52</v>
      </c>
      <c r="I1253" s="2">
        <v>162.87</v>
      </c>
      <c r="J1253" s="2">
        <v>39.1</v>
      </c>
      <c r="K1253" s="2">
        <f t="shared" si="163"/>
        <v>0.22999999999999998</v>
      </c>
      <c r="L1253" s="2">
        <f t="shared" si="164"/>
        <v>38.86</v>
      </c>
      <c r="R1253" s="7">
        <v>0.02</v>
      </c>
      <c r="S1253" s="5">
        <v>5.14</v>
      </c>
      <c r="Z1253" s="9">
        <v>0.21</v>
      </c>
      <c r="AA1253" s="5">
        <v>6.51</v>
      </c>
      <c r="AL1253" s="5" t="str">
        <f t="shared" si="168"/>
        <v/>
      </c>
      <c r="AN1253" s="5" t="str">
        <f t="shared" si="162"/>
        <v/>
      </c>
      <c r="AP1253" s="5" t="str">
        <f t="shared" si="169"/>
        <v/>
      </c>
      <c r="AR1253" s="2">
        <v>38.86</v>
      </c>
      <c r="AS1253" s="5">
        <f t="shared" si="165"/>
        <v>11.649999999999999</v>
      </c>
      <c r="AT1253" s="11">
        <f t="shared" si="166"/>
        <v>5.4007051274423197E-4</v>
      </c>
      <c r="AU1253" s="5">
        <f t="shared" si="167"/>
        <v>0.54007051274423201</v>
      </c>
    </row>
    <row r="1254" spans="1:47" x14ac:dyDescent="0.3">
      <c r="A1254" s="1" t="s">
        <v>1782</v>
      </c>
      <c r="B1254" s="1" t="s">
        <v>1783</v>
      </c>
      <c r="C1254" s="1" t="s">
        <v>1784</v>
      </c>
      <c r="D1254" s="1" t="s">
        <v>566</v>
      </c>
      <c r="E1254" s="1" t="s">
        <v>63</v>
      </c>
      <c r="F1254" s="1" t="s">
        <v>184</v>
      </c>
      <c r="G1254" s="1" t="s">
        <v>104</v>
      </c>
      <c r="H1254" s="1" t="s">
        <v>52</v>
      </c>
      <c r="I1254" s="2">
        <v>158.86000000000001</v>
      </c>
      <c r="J1254" s="2">
        <v>38.619999999999997</v>
      </c>
      <c r="K1254" s="2">
        <f t="shared" si="163"/>
        <v>0</v>
      </c>
      <c r="L1254" s="2">
        <f t="shared" si="164"/>
        <v>38.619999999999997</v>
      </c>
      <c r="AL1254" s="5" t="str">
        <f t="shared" si="168"/>
        <v/>
      </c>
      <c r="AN1254" s="5" t="str">
        <f t="shared" si="162"/>
        <v/>
      </c>
      <c r="AP1254" s="5" t="str">
        <f t="shared" si="169"/>
        <v/>
      </c>
      <c r="AR1254" s="2">
        <v>38.619999999999997</v>
      </c>
      <c r="AS1254" s="5">
        <f t="shared" si="165"/>
        <v>0</v>
      </c>
      <c r="AT1254" s="11">
        <f t="shared" si="166"/>
        <v>0</v>
      </c>
      <c r="AU1254" s="5">
        <f t="shared" si="167"/>
        <v>0</v>
      </c>
    </row>
    <row r="1255" spans="1:47" x14ac:dyDescent="0.3">
      <c r="A1255" s="1" t="s">
        <v>1782</v>
      </c>
      <c r="B1255" s="1" t="s">
        <v>1783</v>
      </c>
      <c r="C1255" s="1" t="s">
        <v>1784</v>
      </c>
      <c r="D1255" s="1" t="s">
        <v>566</v>
      </c>
      <c r="E1255" s="1" t="s">
        <v>71</v>
      </c>
      <c r="F1255" s="1" t="s">
        <v>184</v>
      </c>
      <c r="G1255" s="1" t="s">
        <v>104</v>
      </c>
      <c r="H1255" s="1" t="s">
        <v>52</v>
      </c>
      <c r="I1255" s="2">
        <v>158.86000000000001</v>
      </c>
      <c r="J1255" s="2">
        <v>37.270000000000003</v>
      </c>
      <c r="K1255" s="2">
        <f t="shared" si="163"/>
        <v>8.0299999999999994</v>
      </c>
      <c r="L1255" s="2">
        <f t="shared" si="164"/>
        <v>29.24</v>
      </c>
      <c r="R1255" s="7">
        <v>0.02</v>
      </c>
      <c r="S1255" s="5">
        <v>5.14</v>
      </c>
      <c r="T1255" s="8">
        <v>0.06</v>
      </c>
      <c r="U1255" s="5">
        <v>4.62</v>
      </c>
      <c r="Z1255" s="9">
        <v>7.95</v>
      </c>
      <c r="AA1255" s="5">
        <v>246.45</v>
      </c>
      <c r="AL1255" s="5" t="str">
        <f t="shared" si="168"/>
        <v/>
      </c>
      <c r="AN1255" s="5" t="str">
        <f t="shared" si="162"/>
        <v/>
      </c>
      <c r="AP1255" s="5" t="str">
        <f t="shared" si="169"/>
        <v/>
      </c>
      <c r="AR1255" s="2">
        <v>29.24</v>
      </c>
      <c r="AS1255" s="5">
        <f t="shared" si="165"/>
        <v>256.20999999999998</v>
      </c>
      <c r="AT1255" s="11">
        <f t="shared" si="166"/>
        <v>1.1877379061819715E-2</v>
      </c>
      <c r="AU1255" s="5">
        <f t="shared" si="167"/>
        <v>11.877379061819713</v>
      </c>
    </row>
    <row r="1256" spans="1:47" x14ac:dyDescent="0.3">
      <c r="A1256" s="1" t="s">
        <v>1782</v>
      </c>
      <c r="B1256" s="1" t="s">
        <v>1783</v>
      </c>
      <c r="C1256" s="1" t="s">
        <v>1784</v>
      </c>
      <c r="D1256" s="1" t="s">
        <v>566</v>
      </c>
      <c r="E1256" s="1" t="s">
        <v>62</v>
      </c>
      <c r="F1256" s="1" t="s">
        <v>184</v>
      </c>
      <c r="G1256" s="1" t="s">
        <v>104</v>
      </c>
      <c r="H1256" s="1" t="s">
        <v>52</v>
      </c>
      <c r="I1256" s="2">
        <v>158.86000000000001</v>
      </c>
      <c r="J1256" s="2">
        <v>39.26</v>
      </c>
      <c r="K1256" s="2">
        <f t="shared" si="163"/>
        <v>2.6999999999999997</v>
      </c>
      <c r="L1256" s="2">
        <f t="shared" si="164"/>
        <v>36.56</v>
      </c>
      <c r="R1256" s="7">
        <v>7.0000000000000007E-2</v>
      </c>
      <c r="S1256" s="5">
        <v>17.989999999999998</v>
      </c>
      <c r="Z1256" s="9">
        <v>2.63</v>
      </c>
      <c r="AA1256" s="5">
        <v>81.53</v>
      </c>
      <c r="AL1256" s="5" t="str">
        <f t="shared" si="168"/>
        <v/>
      </c>
      <c r="AN1256" s="5" t="str">
        <f t="shared" si="162"/>
        <v/>
      </c>
      <c r="AP1256" s="5" t="str">
        <f t="shared" si="169"/>
        <v/>
      </c>
      <c r="AR1256" s="2">
        <v>36.56</v>
      </c>
      <c r="AS1256" s="5">
        <f t="shared" si="165"/>
        <v>99.52</v>
      </c>
      <c r="AT1256" s="11">
        <f t="shared" si="166"/>
        <v>4.6135465603696106E-3</v>
      </c>
      <c r="AU1256" s="5">
        <f t="shared" si="167"/>
        <v>4.6135465603696106</v>
      </c>
    </row>
    <row r="1257" spans="1:47" x14ac:dyDescent="0.3">
      <c r="A1257" s="1" t="s">
        <v>1782</v>
      </c>
      <c r="B1257" s="1" t="s">
        <v>1783</v>
      </c>
      <c r="C1257" s="1" t="s">
        <v>1784</v>
      </c>
      <c r="D1257" s="1" t="s">
        <v>566</v>
      </c>
      <c r="E1257" s="1" t="s">
        <v>102</v>
      </c>
      <c r="F1257" s="1" t="s">
        <v>184</v>
      </c>
      <c r="G1257" s="1" t="s">
        <v>104</v>
      </c>
      <c r="H1257" s="1" t="s">
        <v>52</v>
      </c>
      <c r="I1257" s="2">
        <v>158.86000000000001</v>
      </c>
      <c r="J1257" s="2">
        <v>40.65</v>
      </c>
      <c r="K1257" s="2">
        <f t="shared" si="163"/>
        <v>0</v>
      </c>
      <c r="L1257" s="2">
        <f t="shared" si="164"/>
        <v>40</v>
      </c>
      <c r="AL1257" s="5" t="str">
        <f t="shared" si="168"/>
        <v/>
      </c>
      <c r="AN1257" s="5" t="str">
        <f t="shared" si="162"/>
        <v/>
      </c>
      <c r="AP1257" s="5" t="str">
        <f t="shared" si="169"/>
        <v/>
      </c>
      <c r="AR1257" s="2">
        <v>40</v>
      </c>
      <c r="AS1257" s="5">
        <f t="shared" si="165"/>
        <v>0</v>
      </c>
      <c r="AT1257" s="11">
        <f t="shared" si="166"/>
        <v>0</v>
      </c>
      <c r="AU1257" s="5">
        <f t="shared" si="167"/>
        <v>0</v>
      </c>
    </row>
    <row r="1258" spans="1:47" x14ac:dyDescent="0.3">
      <c r="A1258" s="1" t="s">
        <v>1785</v>
      </c>
      <c r="B1258" s="1" t="s">
        <v>1786</v>
      </c>
      <c r="C1258" s="1" t="s">
        <v>1787</v>
      </c>
      <c r="D1258" s="1" t="s">
        <v>316</v>
      </c>
      <c r="E1258" s="1" t="s">
        <v>66</v>
      </c>
      <c r="F1258" s="1" t="s">
        <v>184</v>
      </c>
      <c r="G1258" s="1" t="s">
        <v>104</v>
      </c>
      <c r="H1258" s="1" t="s">
        <v>52</v>
      </c>
      <c r="I1258" s="2">
        <v>2.5</v>
      </c>
      <c r="J1258" s="2">
        <v>2.5</v>
      </c>
      <c r="K1258" s="2">
        <f t="shared" si="163"/>
        <v>0.79</v>
      </c>
      <c r="L1258" s="2">
        <f t="shared" si="164"/>
        <v>1.71</v>
      </c>
      <c r="Z1258" s="9">
        <v>0.79</v>
      </c>
      <c r="AA1258" s="5">
        <v>24.49</v>
      </c>
      <c r="AL1258" s="5" t="str">
        <f t="shared" si="168"/>
        <v/>
      </c>
      <c r="AN1258" s="5" t="str">
        <f t="shared" si="162"/>
        <v/>
      </c>
      <c r="AP1258" s="5" t="str">
        <f t="shared" si="169"/>
        <v/>
      </c>
      <c r="AR1258" s="2">
        <v>1.71</v>
      </c>
      <c r="AS1258" s="5">
        <f t="shared" si="165"/>
        <v>24.49</v>
      </c>
      <c r="AT1258" s="11">
        <f t="shared" si="166"/>
        <v>1.1353070263610506E-3</v>
      </c>
      <c r="AU1258" s="5">
        <f t="shared" si="167"/>
        <v>1.1353070263610507</v>
      </c>
    </row>
    <row r="1259" spans="1:47" x14ac:dyDescent="0.3">
      <c r="A1259" s="1" t="s">
        <v>1788</v>
      </c>
      <c r="B1259" s="1" t="s">
        <v>1789</v>
      </c>
      <c r="C1259" s="1" t="s">
        <v>1790</v>
      </c>
      <c r="D1259" s="1" t="s">
        <v>1352</v>
      </c>
      <c r="E1259" s="1" t="s">
        <v>66</v>
      </c>
      <c r="F1259" s="1" t="s">
        <v>184</v>
      </c>
      <c r="G1259" s="1" t="s">
        <v>104</v>
      </c>
      <c r="H1259" s="1" t="s">
        <v>52</v>
      </c>
      <c r="I1259" s="2">
        <v>78.5</v>
      </c>
      <c r="J1259" s="2">
        <v>37.96</v>
      </c>
      <c r="K1259" s="2">
        <f t="shared" si="163"/>
        <v>0.15000000000000002</v>
      </c>
      <c r="L1259" s="2">
        <f t="shared" si="164"/>
        <v>37.81</v>
      </c>
      <c r="R1259" s="7">
        <v>0.01</v>
      </c>
      <c r="S1259" s="5">
        <v>2.57</v>
      </c>
      <c r="Z1259" s="9">
        <v>0.14000000000000001</v>
      </c>
      <c r="AA1259" s="5">
        <v>4.3400000000000007</v>
      </c>
      <c r="AL1259" s="5" t="str">
        <f t="shared" si="168"/>
        <v/>
      </c>
      <c r="AN1259" s="5" t="str">
        <f t="shared" si="162"/>
        <v/>
      </c>
      <c r="AP1259" s="5" t="str">
        <f t="shared" si="169"/>
        <v/>
      </c>
      <c r="AR1259" s="2">
        <v>37.81</v>
      </c>
      <c r="AS1259" s="5">
        <f t="shared" si="165"/>
        <v>6.91</v>
      </c>
      <c r="AT1259" s="11">
        <f t="shared" si="166"/>
        <v>3.2033366893241571E-4</v>
      </c>
      <c r="AU1259" s="5">
        <f t="shared" si="167"/>
        <v>0.32033366893241572</v>
      </c>
    </row>
    <row r="1260" spans="1:47" x14ac:dyDescent="0.3">
      <c r="A1260" s="1" t="s">
        <v>1788</v>
      </c>
      <c r="B1260" s="1" t="s">
        <v>1789</v>
      </c>
      <c r="C1260" s="1" t="s">
        <v>1790</v>
      </c>
      <c r="D1260" s="1" t="s">
        <v>1352</v>
      </c>
      <c r="E1260" s="1" t="s">
        <v>64</v>
      </c>
      <c r="F1260" s="1" t="s">
        <v>184</v>
      </c>
      <c r="G1260" s="1" t="s">
        <v>104</v>
      </c>
      <c r="H1260" s="1" t="s">
        <v>52</v>
      </c>
      <c r="I1260" s="2">
        <v>78.5</v>
      </c>
      <c r="J1260" s="2">
        <v>40.5</v>
      </c>
      <c r="K1260" s="2">
        <f t="shared" si="163"/>
        <v>0</v>
      </c>
      <c r="L1260" s="2">
        <f t="shared" si="164"/>
        <v>40</v>
      </c>
      <c r="AL1260" s="5" t="str">
        <f t="shared" si="168"/>
        <v/>
      </c>
      <c r="AN1260" s="5" t="str">
        <f t="shared" si="162"/>
        <v/>
      </c>
      <c r="AP1260" s="5" t="str">
        <f t="shared" si="169"/>
        <v/>
      </c>
      <c r="AR1260" s="2">
        <v>40</v>
      </c>
      <c r="AS1260" s="5">
        <f t="shared" si="165"/>
        <v>0</v>
      </c>
      <c r="AT1260" s="11">
        <f t="shared" si="166"/>
        <v>0</v>
      </c>
      <c r="AU1260" s="5">
        <f t="shared" si="167"/>
        <v>0</v>
      </c>
    </row>
    <row r="1261" spans="1:47" x14ac:dyDescent="0.3">
      <c r="A1261" s="1" t="s">
        <v>1791</v>
      </c>
      <c r="B1261" s="1" t="s">
        <v>1792</v>
      </c>
      <c r="C1261" s="1" t="s">
        <v>2173</v>
      </c>
      <c r="D1261" s="1" t="s">
        <v>1793</v>
      </c>
      <c r="E1261" s="1" t="s">
        <v>74</v>
      </c>
      <c r="F1261" s="1" t="s">
        <v>184</v>
      </c>
      <c r="G1261" s="1" t="s">
        <v>104</v>
      </c>
      <c r="H1261" s="1" t="s">
        <v>52</v>
      </c>
      <c r="I1261" s="2">
        <v>76.91</v>
      </c>
      <c r="J1261" s="2">
        <v>38.369999999999997</v>
      </c>
      <c r="K1261" s="2">
        <f t="shared" si="163"/>
        <v>0</v>
      </c>
      <c r="L1261" s="2">
        <f t="shared" si="164"/>
        <v>38.39</v>
      </c>
      <c r="AL1261" s="5" t="str">
        <f t="shared" si="168"/>
        <v/>
      </c>
      <c r="AN1261" s="5" t="str">
        <f t="shared" si="162"/>
        <v/>
      </c>
      <c r="AP1261" s="5" t="str">
        <f t="shared" si="169"/>
        <v/>
      </c>
      <c r="AR1261" s="2">
        <v>38.39</v>
      </c>
      <c r="AS1261" s="5">
        <f t="shared" si="165"/>
        <v>0</v>
      </c>
      <c r="AT1261" s="11">
        <f t="shared" si="166"/>
        <v>0</v>
      </c>
      <c r="AU1261" s="5">
        <f t="shared" si="167"/>
        <v>0</v>
      </c>
    </row>
    <row r="1262" spans="1:47" x14ac:dyDescent="0.3">
      <c r="A1262" s="1" t="s">
        <v>1791</v>
      </c>
      <c r="B1262" s="1" t="s">
        <v>1792</v>
      </c>
      <c r="C1262" s="1" t="s">
        <v>2173</v>
      </c>
      <c r="D1262" s="1" t="s">
        <v>1793</v>
      </c>
      <c r="E1262" s="1" t="s">
        <v>65</v>
      </c>
      <c r="F1262" s="1" t="s">
        <v>184</v>
      </c>
      <c r="G1262" s="1" t="s">
        <v>104</v>
      </c>
      <c r="H1262" s="1" t="s">
        <v>52</v>
      </c>
      <c r="I1262" s="2">
        <v>76.91</v>
      </c>
      <c r="J1262" s="2">
        <v>38.49</v>
      </c>
      <c r="K1262" s="2">
        <f t="shared" si="163"/>
        <v>0</v>
      </c>
      <c r="L1262" s="2">
        <f t="shared" si="164"/>
        <v>38.510000000000012</v>
      </c>
      <c r="AL1262" s="5" t="str">
        <f t="shared" si="168"/>
        <v/>
      </c>
      <c r="AN1262" s="5" t="str">
        <f t="shared" si="162"/>
        <v/>
      </c>
      <c r="AP1262" s="5" t="str">
        <f t="shared" si="169"/>
        <v/>
      </c>
      <c r="AR1262" s="2">
        <v>38.510000000000012</v>
      </c>
      <c r="AS1262" s="5">
        <f t="shared" si="165"/>
        <v>0</v>
      </c>
      <c r="AT1262" s="11">
        <f t="shared" si="166"/>
        <v>0</v>
      </c>
      <c r="AU1262" s="5">
        <f t="shared" si="167"/>
        <v>0</v>
      </c>
    </row>
    <row r="1263" spans="1:47" x14ac:dyDescent="0.3">
      <c r="A1263" s="1" t="s">
        <v>1794</v>
      </c>
      <c r="B1263" s="1" t="s">
        <v>1795</v>
      </c>
      <c r="C1263" s="1" t="s">
        <v>1766</v>
      </c>
      <c r="D1263" s="1" t="s">
        <v>566</v>
      </c>
      <c r="E1263" s="1" t="s">
        <v>85</v>
      </c>
      <c r="F1263" s="1" t="s">
        <v>184</v>
      </c>
      <c r="G1263" s="1" t="s">
        <v>104</v>
      </c>
      <c r="H1263" s="1" t="s">
        <v>52</v>
      </c>
      <c r="I1263" s="2">
        <v>121.02</v>
      </c>
      <c r="J1263" s="2">
        <v>40.340000000000003</v>
      </c>
      <c r="K1263" s="2">
        <f t="shared" si="163"/>
        <v>0</v>
      </c>
      <c r="L1263" s="2">
        <f t="shared" si="164"/>
        <v>40</v>
      </c>
      <c r="AL1263" s="5" t="str">
        <f t="shared" si="168"/>
        <v/>
      </c>
      <c r="AN1263" s="5" t="str">
        <f t="shared" si="162"/>
        <v/>
      </c>
      <c r="AP1263" s="5" t="str">
        <f t="shared" si="169"/>
        <v/>
      </c>
      <c r="AR1263" s="2">
        <v>40</v>
      </c>
      <c r="AS1263" s="5">
        <f t="shared" si="165"/>
        <v>0</v>
      </c>
      <c r="AT1263" s="11">
        <f t="shared" si="166"/>
        <v>0</v>
      </c>
      <c r="AU1263" s="5">
        <f t="shared" si="167"/>
        <v>0</v>
      </c>
    </row>
    <row r="1264" spans="1:47" x14ac:dyDescent="0.3">
      <c r="A1264" s="1" t="s">
        <v>1794</v>
      </c>
      <c r="B1264" s="1" t="s">
        <v>1795</v>
      </c>
      <c r="C1264" s="1" t="s">
        <v>1766</v>
      </c>
      <c r="D1264" s="1" t="s">
        <v>566</v>
      </c>
      <c r="E1264" s="1" t="s">
        <v>86</v>
      </c>
      <c r="F1264" s="1" t="s">
        <v>184</v>
      </c>
      <c r="G1264" s="1" t="s">
        <v>104</v>
      </c>
      <c r="H1264" s="1" t="s">
        <v>52</v>
      </c>
      <c r="I1264" s="2">
        <v>121.02</v>
      </c>
      <c r="J1264" s="2">
        <v>39.33</v>
      </c>
      <c r="K1264" s="2">
        <f t="shared" si="163"/>
        <v>2.85</v>
      </c>
      <c r="L1264" s="2">
        <f t="shared" si="164"/>
        <v>36.479999999999997</v>
      </c>
      <c r="T1264" s="8">
        <v>0.04</v>
      </c>
      <c r="U1264" s="5">
        <v>3.08</v>
      </c>
      <c r="Z1264" s="9">
        <v>2.81</v>
      </c>
      <c r="AA1264" s="5">
        <v>87.11</v>
      </c>
      <c r="AL1264" s="5" t="str">
        <f t="shared" si="168"/>
        <v/>
      </c>
      <c r="AN1264" s="5" t="str">
        <f t="shared" si="162"/>
        <v/>
      </c>
      <c r="AP1264" s="5" t="str">
        <f t="shared" si="169"/>
        <v/>
      </c>
      <c r="AR1264" s="2">
        <v>36.479999999999997</v>
      </c>
      <c r="AS1264" s="5">
        <f t="shared" si="165"/>
        <v>90.19</v>
      </c>
      <c r="AT1264" s="11">
        <f t="shared" si="166"/>
        <v>4.1810265703349598E-3</v>
      </c>
      <c r="AU1264" s="5">
        <f t="shared" si="167"/>
        <v>4.1810265703349598</v>
      </c>
    </row>
    <row r="1265" spans="1:47" x14ac:dyDescent="0.3">
      <c r="A1265" s="1" t="s">
        <v>1794</v>
      </c>
      <c r="B1265" s="1" t="s">
        <v>1795</v>
      </c>
      <c r="C1265" s="1" t="s">
        <v>1766</v>
      </c>
      <c r="D1265" s="1" t="s">
        <v>566</v>
      </c>
      <c r="E1265" s="1" t="s">
        <v>80</v>
      </c>
      <c r="F1265" s="1" t="s">
        <v>184</v>
      </c>
      <c r="G1265" s="1" t="s">
        <v>104</v>
      </c>
      <c r="H1265" s="1" t="s">
        <v>52</v>
      </c>
      <c r="I1265" s="2">
        <v>121.02</v>
      </c>
      <c r="J1265" s="2">
        <v>36.85</v>
      </c>
      <c r="K1265" s="2">
        <f t="shared" si="163"/>
        <v>0.03</v>
      </c>
      <c r="L1265" s="2">
        <f t="shared" si="164"/>
        <v>36.82</v>
      </c>
      <c r="Z1265" s="9">
        <v>0.03</v>
      </c>
      <c r="AA1265" s="5">
        <v>0.92999999999999994</v>
      </c>
      <c r="AL1265" s="5" t="str">
        <f t="shared" si="168"/>
        <v/>
      </c>
      <c r="AN1265" s="5" t="str">
        <f t="shared" si="162"/>
        <v/>
      </c>
      <c r="AP1265" s="5" t="str">
        <f t="shared" si="169"/>
        <v/>
      </c>
      <c r="AR1265" s="2">
        <v>36.82</v>
      </c>
      <c r="AS1265" s="5">
        <f t="shared" si="165"/>
        <v>0.92999999999999994</v>
      </c>
      <c r="AT1265" s="11">
        <f t="shared" si="166"/>
        <v>4.311292505168547E-5</v>
      </c>
      <c r="AU1265" s="5">
        <f t="shared" si="167"/>
        <v>4.3112925051685472E-2</v>
      </c>
    </row>
    <row r="1266" spans="1:47" x14ac:dyDescent="0.3">
      <c r="A1266" s="1" t="s">
        <v>1796</v>
      </c>
      <c r="B1266" s="1" t="s">
        <v>1780</v>
      </c>
      <c r="C1266" s="1" t="s">
        <v>1781</v>
      </c>
      <c r="D1266" s="1" t="s">
        <v>566</v>
      </c>
      <c r="E1266" s="1" t="s">
        <v>55</v>
      </c>
      <c r="F1266" s="1" t="s">
        <v>184</v>
      </c>
      <c r="G1266" s="1" t="s">
        <v>104</v>
      </c>
      <c r="H1266" s="1" t="s">
        <v>52</v>
      </c>
      <c r="I1266" s="2">
        <v>40.479999999999997</v>
      </c>
      <c r="J1266" s="2">
        <v>38.93</v>
      </c>
      <c r="K1266" s="2">
        <f t="shared" si="163"/>
        <v>1.74</v>
      </c>
      <c r="L1266" s="2">
        <f t="shared" si="164"/>
        <v>37.19</v>
      </c>
      <c r="R1266" s="7">
        <v>0.05</v>
      </c>
      <c r="S1266" s="5">
        <v>12.85</v>
      </c>
      <c r="Z1266" s="9">
        <v>1.69</v>
      </c>
      <c r="AA1266" s="5">
        <v>52.39</v>
      </c>
      <c r="AL1266" s="5" t="str">
        <f t="shared" si="168"/>
        <v/>
      </c>
      <c r="AN1266" s="5" t="str">
        <f t="shared" si="162"/>
        <v/>
      </c>
      <c r="AP1266" s="5" t="str">
        <f t="shared" si="169"/>
        <v/>
      </c>
      <c r="AR1266" s="2">
        <v>37.19</v>
      </c>
      <c r="AS1266" s="5">
        <f t="shared" si="165"/>
        <v>65.239999999999995</v>
      </c>
      <c r="AT1266" s="11">
        <f t="shared" si="166"/>
        <v>3.024394871367699E-3</v>
      </c>
      <c r="AU1266" s="5">
        <f t="shared" si="167"/>
        <v>3.0243948713676989</v>
      </c>
    </row>
    <row r="1267" spans="1:47" x14ac:dyDescent="0.3">
      <c r="A1267" s="1" t="s">
        <v>1797</v>
      </c>
      <c r="B1267" s="1" t="s">
        <v>167</v>
      </c>
      <c r="C1267" s="1" t="s">
        <v>168</v>
      </c>
      <c r="D1267" s="1" t="s">
        <v>1448</v>
      </c>
      <c r="E1267" s="1" t="s">
        <v>109</v>
      </c>
      <c r="F1267" s="1" t="s">
        <v>850</v>
      </c>
      <c r="G1267" s="1" t="s">
        <v>104</v>
      </c>
      <c r="H1267" s="1" t="s">
        <v>52</v>
      </c>
      <c r="I1267" s="2">
        <v>30.27</v>
      </c>
      <c r="J1267" s="2">
        <v>29.51</v>
      </c>
      <c r="K1267" s="2">
        <f t="shared" si="163"/>
        <v>0</v>
      </c>
      <c r="L1267" s="2">
        <f t="shared" si="164"/>
        <v>29.51</v>
      </c>
      <c r="AL1267" s="5" t="str">
        <f t="shared" si="168"/>
        <v/>
      </c>
      <c r="AN1267" s="5" t="str">
        <f t="shared" si="162"/>
        <v/>
      </c>
      <c r="AP1267" s="5" t="str">
        <f t="shared" si="169"/>
        <v/>
      </c>
      <c r="AR1267" s="2">
        <v>29.51</v>
      </c>
      <c r="AS1267" s="5">
        <f t="shared" si="165"/>
        <v>0</v>
      </c>
      <c r="AT1267" s="11">
        <f t="shared" si="166"/>
        <v>0</v>
      </c>
      <c r="AU1267" s="5">
        <f t="shared" si="167"/>
        <v>0</v>
      </c>
    </row>
    <row r="1268" spans="1:47" x14ac:dyDescent="0.3">
      <c r="A1268" s="1" t="s">
        <v>1798</v>
      </c>
      <c r="B1268" s="1" t="s">
        <v>698</v>
      </c>
      <c r="C1268" s="1" t="s">
        <v>699</v>
      </c>
      <c r="D1268" s="1" t="s">
        <v>598</v>
      </c>
      <c r="E1268" s="1" t="s">
        <v>109</v>
      </c>
      <c r="F1268" s="1" t="s">
        <v>850</v>
      </c>
      <c r="G1268" s="1" t="s">
        <v>104</v>
      </c>
      <c r="H1268" s="1" t="s">
        <v>52</v>
      </c>
      <c r="I1268" s="2">
        <v>10.07</v>
      </c>
      <c r="J1268" s="2">
        <v>8.33</v>
      </c>
      <c r="K1268" s="2">
        <f t="shared" si="163"/>
        <v>0</v>
      </c>
      <c r="L1268" s="2">
        <f t="shared" si="164"/>
        <v>8.33</v>
      </c>
      <c r="AL1268" s="5" t="str">
        <f t="shared" si="168"/>
        <v/>
      </c>
      <c r="AN1268" s="5" t="str">
        <f t="shared" si="162"/>
        <v/>
      </c>
      <c r="AP1268" s="5" t="str">
        <f t="shared" si="169"/>
        <v/>
      </c>
      <c r="AR1268" s="2">
        <v>8.33</v>
      </c>
      <c r="AS1268" s="5">
        <f t="shared" si="165"/>
        <v>0</v>
      </c>
      <c r="AT1268" s="11">
        <f t="shared" si="166"/>
        <v>0</v>
      </c>
      <c r="AU1268" s="5">
        <f t="shared" si="167"/>
        <v>0</v>
      </c>
    </row>
    <row r="1269" spans="1:47" x14ac:dyDescent="0.3">
      <c r="A1269" s="1" t="s">
        <v>1799</v>
      </c>
      <c r="B1269" s="1" t="s">
        <v>1800</v>
      </c>
      <c r="C1269" s="1" t="s">
        <v>1801</v>
      </c>
      <c r="D1269" s="1" t="s">
        <v>566</v>
      </c>
      <c r="E1269" s="1" t="s">
        <v>62</v>
      </c>
      <c r="F1269" s="1" t="s">
        <v>850</v>
      </c>
      <c r="G1269" s="1" t="s">
        <v>104</v>
      </c>
      <c r="H1269" s="1" t="s">
        <v>52</v>
      </c>
      <c r="I1269" s="2">
        <v>141.36000000000001</v>
      </c>
      <c r="J1269" s="2">
        <v>20.29</v>
      </c>
      <c r="K1269" s="2">
        <f t="shared" si="163"/>
        <v>0</v>
      </c>
      <c r="L1269" s="2">
        <f t="shared" si="164"/>
        <v>20.29</v>
      </c>
      <c r="AL1269" s="5" t="str">
        <f t="shared" si="168"/>
        <v/>
      </c>
      <c r="AN1269" s="5" t="str">
        <f t="shared" si="162"/>
        <v/>
      </c>
      <c r="AP1269" s="5" t="str">
        <f t="shared" si="169"/>
        <v/>
      </c>
      <c r="AR1269" s="2">
        <v>20.29</v>
      </c>
      <c r="AS1269" s="5">
        <f t="shared" si="165"/>
        <v>0</v>
      </c>
      <c r="AT1269" s="11">
        <f t="shared" si="166"/>
        <v>0</v>
      </c>
      <c r="AU1269" s="5">
        <f t="shared" si="167"/>
        <v>0</v>
      </c>
    </row>
    <row r="1270" spans="1:47" x14ac:dyDescent="0.3">
      <c r="A1270" s="1" t="s">
        <v>1799</v>
      </c>
      <c r="B1270" s="1" t="s">
        <v>1800</v>
      </c>
      <c r="C1270" s="1" t="s">
        <v>1801</v>
      </c>
      <c r="D1270" s="1" t="s">
        <v>566</v>
      </c>
      <c r="E1270" s="1" t="s">
        <v>60</v>
      </c>
      <c r="F1270" s="1" t="s">
        <v>850</v>
      </c>
      <c r="G1270" s="1" t="s">
        <v>104</v>
      </c>
      <c r="H1270" s="1" t="s">
        <v>52</v>
      </c>
      <c r="I1270" s="2">
        <v>141.36000000000001</v>
      </c>
      <c r="J1270" s="2">
        <v>40.46</v>
      </c>
      <c r="K1270" s="2">
        <f t="shared" si="163"/>
        <v>0</v>
      </c>
      <c r="L1270" s="2">
        <f t="shared" si="164"/>
        <v>40</v>
      </c>
      <c r="AL1270" s="5" t="str">
        <f t="shared" si="168"/>
        <v/>
      </c>
      <c r="AN1270" s="5" t="str">
        <f t="shared" si="162"/>
        <v/>
      </c>
      <c r="AP1270" s="5" t="str">
        <f t="shared" si="169"/>
        <v/>
      </c>
      <c r="AR1270" s="2">
        <v>40</v>
      </c>
      <c r="AS1270" s="5">
        <f t="shared" si="165"/>
        <v>0</v>
      </c>
      <c r="AT1270" s="11">
        <f t="shared" si="166"/>
        <v>0</v>
      </c>
      <c r="AU1270" s="5">
        <f t="shared" si="167"/>
        <v>0</v>
      </c>
    </row>
    <row r="1271" spans="1:47" x14ac:dyDescent="0.3">
      <c r="A1271" s="1" t="s">
        <v>1799</v>
      </c>
      <c r="B1271" s="1" t="s">
        <v>1800</v>
      </c>
      <c r="C1271" s="1" t="s">
        <v>1801</v>
      </c>
      <c r="D1271" s="1" t="s">
        <v>566</v>
      </c>
      <c r="E1271" s="1" t="s">
        <v>61</v>
      </c>
      <c r="F1271" s="1" t="s">
        <v>850</v>
      </c>
      <c r="G1271" s="1" t="s">
        <v>104</v>
      </c>
      <c r="H1271" s="1" t="s">
        <v>52</v>
      </c>
      <c r="I1271" s="2">
        <v>141.36000000000001</v>
      </c>
      <c r="J1271" s="2">
        <v>39.36</v>
      </c>
      <c r="K1271" s="2">
        <f t="shared" si="163"/>
        <v>1.8</v>
      </c>
      <c r="L1271" s="2">
        <f t="shared" si="164"/>
        <v>37.549999999999997</v>
      </c>
      <c r="T1271" s="8">
        <v>0.02</v>
      </c>
      <c r="U1271" s="5">
        <v>1.54</v>
      </c>
      <c r="Z1271" s="9">
        <v>1.78</v>
      </c>
      <c r="AA1271" s="5">
        <v>55.18</v>
      </c>
      <c r="AL1271" s="5" t="str">
        <f t="shared" si="168"/>
        <v/>
      </c>
      <c r="AN1271" s="5" t="str">
        <f t="shared" si="162"/>
        <v/>
      </c>
      <c r="AP1271" s="5" t="str">
        <f t="shared" si="169"/>
        <v/>
      </c>
      <c r="AR1271" s="2">
        <v>37.549999999999997</v>
      </c>
      <c r="AS1271" s="5">
        <f t="shared" si="165"/>
        <v>56.72</v>
      </c>
      <c r="AT1271" s="11">
        <f t="shared" si="166"/>
        <v>2.6294248483135483E-3</v>
      </c>
      <c r="AU1271" s="5">
        <f t="shared" si="167"/>
        <v>2.6294248483135481</v>
      </c>
    </row>
    <row r="1272" spans="1:47" x14ac:dyDescent="0.3">
      <c r="A1272" s="1" t="s">
        <v>1799</v>
      </c>
      <c r="B1272" s="1" t="s">
        <v>1800</v>
      </c>
      <c r="C1272" s="1" t="s">
        <v>1801</v>
      </c>
      <c r="D1272" s="1" t="s">
        <v>566</v>
      </c>
      <c r="E1272" s="1" t="s">
        <v>51</v>
      </c>
      <c r="F1272" s="1" t="s">
        <v>850</v>
      </c>
      <c r="G1272" s="1" t="s">
        <v>104</v>
      </c>
      <c r="H1272" s="1" t="s">
        <v>52</v>
      </c>
      <c r="I1272" s="2">
        <v>141.36000000000001</v>
      </c>
      <c r="J1272" s="2">
        <v>37.72</v>
      </c>
      <c r="K1272" s="2">
        <f t="shared" si="163"/>
        <v>4.12</v>
      </c>
      <c r="L1272" s="2">
        <f t="shared" si="164"/>
        <v>33.6</v>
      </c>
      <c r="T1272" s="8">
        <v>0.11</v>
      </c>
      <c r="U1272" s="5">
        <v>8.4700000000000006</v>
      </c>
      <c r="Z1272" s="9">
        <v>4.01</v>
      </c>
      <c r="AA1272" s="5">
        <v>124.31</v>
      </c>
      <c r="AL1272" s="5" t="str">
        <f t="shared" si="168"/>
        <v/>
      </c>
      <c r="AN1272" s="5" t="str">
        <f t="shared" si="162"/>
        <v/>
      </c>
      <c r="AP1272" s="5" t="str">
        <f t="shared" si="169"/>
        <v/>
      </c>
      <c r="AR1272" s="2">
        <v>33.6</v>
      </c>
      <c r="AS1272" s="5">
        <f t="shared" si="165"/>
        <v>132.78</v>
      </c>
      <c r="AT1272" s="11">
        <f t="shared" si="166"/>
        <v>6.1554131057664479E-3</v>
      </c>
      <c r="AU1272" s="5">
        <f t="shared" si="167"/>
        <v>6.1554131057664474</v>
      </c>
    </row>
    <row r="1273" spans="1:47" x14ac:dyDescent="0.3">
      <c r="A1273" s="1" t="s">
        <v>1802</v>
      </c>
      <c r="B1273" s="1" t="s">
        <v>1792</v>
      </c>
      <c r="C1273" s="1" t="s">
        <v>2171</v>
      </c>
      <c r="D1273" s="1" t="s">
        <v>1793</v>
      </c>
      <c r="E1273" s="1" t="s">
        <v>63</v>
      </c>
      <c r="F1273" s="1" t="s">
        <v>850</v>
      </c>
      <c r="G1273" s="1" t="s">
        <v>104</v>
      </c>
      <c r="H1273" s="1" t="s">
        <v>52</v>
      </c>
      <c r="I1273" s="2">
        <v>0.51</v>
      </c>
      <c r="J1273" s="2">
        <v>0.5</v>
      </c>
      <c r="K1273" s="2">
        <f t="shared" si="163"/>
        <v>0</v>
      </c>
      <c r="L1273" s="2">
        <f t="shared" si="164"/>
        <v>0.5</v>
      </c>
      <c r="AL1273" s="5" t="str">
        <f t="shared" si="168"/>
        <v/>
      </c>
      <c r="AN1273" s="5" t="str">
        <f t="shared" si="162"/>
        <v/>
      </c>
      <c r="AP1273" s="5" t="str">
        <f t="shared" si="169"/>
        <v/>
      </c>
      <c r="AR1273" s="2">
        <v>0.5</v>
      </c>
      <c r="AS1273" s="5">
        <f t="shared" si="165"/>
        <v>0</v>
      </c>
      <c r="AT1273" s="11">
        <f t="shared" si="166"/>
        <v>0</v>
      </c>
      <c r="AU1273" s="5">
        <f t="shared" si="167"/>
        <v>0</v>
      </c>
    </row>
    <row r="1274" spans="1:47" x14ac:dyDescent="0.3">
      <c r="A1274" s="1" t="s">
        <v>1802</v>
      </c>
      <c r="B1274" s="1" t="s">
        <v>1792</v>
      </c>
      <c r="C1274" s="1" t="s">
        <v>2171</v>
      </c>
      <c r="D1274" s="1" t="s">
        <v>1793</v>
      </c>
      <c r="E1274" s="1" t="s">
        <v>62</v>
      </c>
      <c r="F1274" s="1" t="s">
        <v>850</v>
      </c>
      <c r="G1274" s="1" t="s">
        <v>104</v>
      </c>
      <c r="H1274" s="1" t="s">
        <v>52</v>
      </c>
      <c r="I1274" s="2">
        <v>20.34</v>
      </c>
      <c r="J1274" s="2">
        <v>20.329999999999998</v>
      </c>
      <c r="K1274" s="2">
        <f t="shared" si="163"/>
        <v>0</v>
      </c>
      <c r="L1274" s="2">
        <f t="shared" si="164"/>
        <v>20.329999999999998</v>
      </c>
      <c r="AL1274" s="5" t="str">
        <f t="shared" si="168"/>
        <v/>
      </c>
      <c r="AN1274" s="5" t="str">
        <f t="shared" si="162"/>
        <v/>
      </c>
      <c r="AP1274" s="5" t="str">
        <f t="shared" si="169"/>
        <v/>
      </c>
      <c r="AR1274" s="2">
        <v>20.329999999999998</v>
      </c>
      <c r="AS1274" s="5">
        <f t="shared" si="165"/>
        <v>0</v>
      </c>
      <c r="AT1274" s="11">
        <f t="shared" si="166"/>
        <v>0</v>
      </c>
      <c r="AU1274" s="5">
        <f t="shared" si="167"/>
        <v>0</v>
      </c>
    </row>
    <row r="1275" spans="1:47" x14ac:dyDescent="0.3">
      <c r="A1275" s="1" t="s">
        <v>1803</v>
      </c>
      <c r="B1275" s="1" t="s">
        <v>1792</v>
      </c>
      <c r="C1275" s="1" t="s">
        <v>2171</v>
      </c>
      <c r="D1275" s="1" t="s">
        <v>1793</v>
      </c>
      <c r="E1275" s="1" t="s">
        <v>63</v>
      </c>
      <c r="F1275" s="1" t="s">
        <v>850</v>
      </c>
      <c r="G1275" s="1" t="s">
        <v>104</v>
      </c>
      <c r="H1275" s="1" t="s">
        <v>52</v>
      </c>
      <c r="I1275" s="2">
        <v>77</v>
      </c>
      <c r="J1275" s="2">
        <v>37.24</v>
      </c>
      <c r="K1275" s="2">
        <f t="shared" si="163"/>
        <v>0</v>
      </c>
      <c r="L1275" s="2">
        <f t="shared" si="164"/>
        <v>37.24</v>
      </c>
      <c r="AL1275" s="5" t="str">
        <f t="shared" si="168"/>
        <v/>
      </c>
      <c r="AN1275" s="5" t="str">
        <f t="shared" si="162"/>
        <v/>
      </c>
      <c r="AP1275" s="5" t="str">
        <f t="shared" si="169"/>
        <v/>
      </c>
      <c r="AR1275" s="2">
        <v>37.24</v>
      </c>
      <c r="AS1275" s="5">
        <f t="shared" si="165"/>
        <v>0</v>
      </c>
      <c r="AT1275" s="11">
        <f t="shared" si="166"/>
        <v>0</v>
      </c>
      <c r="AU1275" s="5">
        <f t="shared" si="167"/>
        <v>0</v>
      </c>
    </row>
    <row r="1276" spans="1:47" x14ac:dyDescent="0.3">
      <c r="A1276" s="1" t="s">
        <v>1803</v>
      </c>
      <c r="B1276" s="1" t="s">
        <v>1792</v>
      </c>
      <c r="C1276" s="1" t="s">
        <v>2171</v>
      </c>
      <c r="D1276" s="1" t="s">
        <v>1793</v>
      </c>
      <c r="E1276" s="1" t="s">
        <v>71</v>
      </c>
      <c r="F1276" s="1" t="s">
        <v>850</v>
      </c>
      <c r="G1276" s="1" t="s">
        <v>104</v>
      </c>
      <c r="H1276" s="1" t="s">
        <v>52</v>
      </c>
      <c r="I1276" s="2">
        <v>77</v>
      </c>
      <c r="J1276" s="2">
        <v>38.799999999999997</v>
      </c>
      <c r="K1276" s="2">
        <f t="shared" si="163"/>
        <v>0</v>
      </c>
      <c r="L1276" s="2">
        <f t="shared" si="164"/>
        <v>38.799999999999997</v>
      </c>
      <c r="AL1276" s="5" t="str">
        <f t="shared" si="168"/>
        <v/>
      </c>
      <c r="AN1276" s="5" t="str">
        <f t="shared" si="162"/>
        <v/>
      </c>
      <c r="AP1276" s="5" t="str">
        <f t="shared" si="169"/>
        <v/>
      </c>
      <c r="AR1276" s="2">
        <v>38.799999999999997</v>
      </c>
      <c r="AS1276" s="5">
        <f t="shared" si="165"/>
        <v>0</v>
      </c>
      <c r="AT1276" s="11">
        <f t="shared" si="166"/>
        <v>0</v>
      </c>
      <c r="AU1276" s="5">
        <f t="shared" si="167"/>
        <v>0</v>
      </c>
    </row>
    <row r="1277" spans="1:47" x14ac:dyDescent="0.3">
      <c r="A1277" s="1" t="s">
        <v>1804</v>
      </c>
      <c r="B1277" s="1" t="s">
        <v>1805</v>
      </c>
      <c r="C1277" s="1" t="s">
        <v>1806</v>
      </c>
      <c r="D1277" s="1" t="s">
        <v>566</v>
      </c>
      <c r="E1277" s="1" t="s">
        <v>64</v>
      </c>
      <c r="F1277" s="1" t="s">
        <v>850</v>
      </c>
      <c r="G1277" s="1" t="s">
        <v>104</v>
      </c>
      <c r="H1277" s="1" t="s">
        <v>52</v>
      </c>
      <c r="I1277" s="2">
        <v>20.21</v>
      </c>
      <c r="J1277" s="2">
        <v>19.21</v>
      </c>
      <c r="K1277" s="2">
        <f t="shared" si="163"/>
        <v>6.1</v>
      </c>
      <c r="L1277" s="2">
        <f t="shared" si="164"/>
        <v>13.11</v>
      </c>
      <c r="T1277" s="8">
        <v>0.08</v>
      </c>
      <c r="U1277" s="5">
        <v>6.16</v>
      </c>
      <c r="Z1277" s="9">
        <v>6.02</v>
      </c>
      <c r="AA1277" s="5">
        <v>186.62</v>
      </c>
      <c r="AL1277" s="5" t="str">
        <f t="shared" si="168"/>
        <v/>
      </c>
      <c r="AN1277" s="5" t="str">
        <f t="shared" si="162"/>
        <v/>
      </c>
      <c r="AP1277" s="5" t="str">
        <f t="shared" si="169"/>
        <v/>
      </c>
      <c r="AR1277" s="2">
        <v>13.11</v>
      </c>
      <c r="AS1277" s="5">
        <f t="shared" si="165"/>
        <v>192.78</v>
      </c>
      <c r="AT1277" s="11">
        <f t="shared" si="166"/>
        <v>8.93689214135906E-3</v>
      </c>
      <c r="AU1277" s="5">
        <f t="shared" si="167"/>
        <v>8.9368921413590598</v>
      </c>
    </row>
    <row r="1278" spans="1:47" x14ac:dyDescent="0.3">
      <c r="A1278" s="1" t="s">
        <v>1807</v>
      </c>
      <c r="B1278" s="1" t="s">
        <v>1808</v>
      </c>
      <c r="C1278" s="1" t="s">
        <v>1809</v>
      </c>
      <c r="D1278" s="1" t="s">
        <v>566</v>
      </c>
      <c r="E1278" s="1" t="s">
        <v>102</v>
      </c>
      <c r="F1278" s="1" t="s">
        <v>850</v>
      </c>
      <c r="G1278" s="1" t="s">
        <v>104</v>
      </c>
      <c r="H1278" s="1" t="s">
        <v>52</v>
      </c>
      <c r="I1278" s="2">
        <v>20.239999999999998</v>
      </c>
      <c r="J1278" s="2">
        <v>19.73</v>
      </c>
      <c r="K1278" s="2">
        <f t="shared" si="163"/>
        <v>2.99</v>
      </c>
      <c r="L1278" s="2">
        <f t="shared" si="164"/>
        <v>16.739999999999998</v>
      </c>
      <c r="T1278" s="8">
        <v>0.02</v>
      </c>
      <c r="U1278" s="5">
        <v>1.54</v>
      </c>
      <c r="Z1278" s="9">
        <v>2.97</v>
      </c>
      <c r="AA1278" s="5">
        <v>92.070000000000007</v>
      </c>
      <c r="AL1278" s="5" t="str">
        <f t="shared" si="168"/>
        <v/>
      </c>
      <c r="AN1278" s="5" t="str">
        <f t="shared" ref="AN1278:AN1341" si="170">IF(AM1278&gt;0,AM1278*$AN$1,"")</f>
        <v/>
      </c>
      <c r="AP1278" s="5" t="str">
        <f t="shared" si="169"/>
        <v/>
      </c>
      <c r="AR1278" s="2">
        <v>16.739999999999998</v>
      </c>
      <c r="AS1278" s="5">
        <f t="shared" si="165"/>
        <v>93.610000000000014</v>
      </c>
      <c r="AT1278" s="11">
        <f t="shared" si="166"/>
        <v>4.339570875363739E-3</v>
      </c>
      <c r="AU1278" s="5">
        <f t="shared" si="167"/>
        <v>4.339570875363739</v>
      </c>
    </row>
    <row r="1279" spans="1:47" x14ac:dyDescent="0.3">
      <c r="A1279" s="1" t="s">
        <v>1810</v>
      </c>
      <c r="B1279" s="1" t="s">
        <v>1811</v>
      </c>
      <c r="C1279" s="1" t="s">
        <v>1806</v>
      </c>
      <c r="D1279" s="1" t="s">
        <v>566</v>
      </c>
      <c r="E1279" s="1" t="s">
        <v>102</v>
      </c>
      <c r="F1279" s="1" t="s">
        <v>850</v>
      </c>
      <c r="G1279" s="1" t="s">
        <v>104</v>
      </c>
      <c r="H1279" s="1" t="s">
        <v>52</v>
      </c>
      <c r="I1279" s="2">
        <v>20.28</v>
      </c>
      <c r="J1279" s="2">
        <v>19.77</v>
      </c>
      <c r="K1279" s="2">
        <f t="shared" si="163"/>
        <v>0</v>
      </c>
      <c r="L1279" s="2">
        <f t="shared" si="164"/>
        <v>19.77</v>
      </c>
      <c r="AL1279" s="5" t="str">
        <f t="shared" si="168"/>
        <v/>
      </c>
      <c r="AN1279" s="5" t="str">
        <f t="shared" si="170"/>
        <v/>
      </c>
      <c r="AP1279" s="5" t="str">
        <f t="shared" si="169"/>
        <v/>
      </c>
      <c r="AR1279" s="2">
        <v>19.77</v>
      </c>
      <c r="AS1279" s="5">
        <f t="shared" si="165"/>
        <v>0</v>
      </c>
      <c r="AT1279" s="11">
        <f t="shared" si="166"/>
        <v>0</v>
      </c>
      <c r="AU1279" s="5">
        <f t="shared" si="167"/>
        <v>0</v>
      </c>
    </row>
    <row r="1280" spans="1:47" x14ac:dyDescent="0.3">
      <c r="A1280" s="1" t="s">
        <v>1812</v>
      </c>
      <c r="B1280" s="1" t="s">
        <v>1813</v>
      </c>
      <c r="C1280" s="1" t="s">
        <v>1814</v>
      </c>
      <c r="D1280" s="1" t="s">
        <v>566</v>
      </c>
      <c r="E1280" s="1" t="s">
        <v>74</v>
      </c>
      <c r="F1280" s="1" t="s">
        <v>850</v>
      </c>
      <c r="G1280" s="1" t="s">
        <v>104</v>
      </c>
      <c r="H1280" s="1" t="s">
        <v>52</v>
      </c>
      <c r="I1280" s="2">
        <v>38.479999999999997</v>
      </c>
      <c r="J1280" s="2">
        <v>37.24</v>
      </c>
      <c r="K1280" s="2">
        <f t="shared" si="163"/>
        <v>7.5200000000000005</v>
      </c>
      <c r="L1280" s="2">
        <f t="shared" si="164"/>
        <v>29.72</v>
      </c>
      <c r="T1280" s="8">
        <v>0.08</v>
      </c>
      <c r="U1280" s="5">
        <v>6.16</v>
      </c>
      <c r="Z1280" s="9">
        <v>7.44</v>
      </c>
      <c r="AA1280" s="5">
        <v>230.64</v>
      </c>
      <c r="AL1280" s="5" t="str">
        <f t="shared" si="168"/>
        <v/>
      </c>
      <c r="AN1280" s="5" t="str">
        <f t="shared" si="170"/>
        <v/>
      </c>
      <c r="AP1280" s="5" t="str">
        <f t="shared" si="169"/>
        <v/>
      </c>
      <c r="AR1280" s="2">
        <v>29.72</v>
      </c>
      <c r="AS1280" s="5">
        <f t="shared" si="165"/>
        <v>236.79999999999998</v>
      </c>
      <c r="AT1280" s="11">
        <f t="shared" si="166"/>
        <v>1.0977570593805504E-2</v>
      </c>
      <c r="AU1280" s="5">
        <f t="shared" si="167"/>
        <v>10.977570593805504</v>
      </c>
    </row>
    <row r="1281" spans="1:47" x14ac:dyDescent="0.3">
      <c r="A1281" s="1" t="s">
        <v>1815</v>
      </c>
      <c r="B1281" s="1" t="s">
        <v>1816</v>
      </c>
      <c r="C1281" s="1" t="s">
        <v>1817</v>
      </c>
      <c r="D1281" s="1" t="s">
        <v>566</v>
      </c>
      <c r="E1281" s="1" t="s">
        <v>65</v>
      </c>
      <c r="F1281" s="1" t="s">
        <v>850</v>
      </c>
      <c r="G1281" s="1" t="s">
        <v>104</v>
      </c>
      <c r="H1281" s="1" t="s">
        <v>52</v>
      </c>
      <c r="I1281" s="2">
        <v>5</v>
      </c>
      <c r="J1281" s="2">
        <v>4.3899999999999997</v>
      </c>
      <c r="K1281" s="2">
        <f t="shared" si="163"/>
        <v>1.01</v>
      </c>
      <c r="L1281" s="2">
        <f t="shared" si="164"/>
        <v>3.38</v>
      </c>
      <c r="T1281" s="8">
        <v>0.01</v>
      </c>
      <c r="U1281" s="5">
        <v>0.77</v>
      </c>
      <c r="Z1281" s="9">
        <v>1</v>
      </c>
      <c r="AA1281" s="5">
        <v>31</v>
      </c>
      <c r="AL1281" s="5" t="str">
        <f t="shared" si="168"/>
        <v/>
      </c>
      <c r="AN1281" s="5" t="str">
        <f t="shared" si="170"/>
        <v/>
      </c>
      <c r="AP1281" s="5" t="str">
        <f t="shared" si="169"/>
        <v/>
      </c>
      <c r="AR1281" s="2">
        <v>3.38</v>
      </c>
      <c r="AS1281" s="5">
        <f t="shared" si="165"/>
        <v>31.77</v>
      </c>
      <c r="AT1281" s="11">
        <f t="shared" si="166"/>
        <v>1.4727931493462875E-3</v>
      </c>
      <c r="AU1281" s="5">
        <f t="shared" si="167"/>
        <v>1.4727931493462876</v>
      </c>
    </row>
    <row r="1282" spans="1:47" x14ac:dyDescent="0.3">
      <c r="A1282" s="1" t="s">
        <v>1818</v>
      </c>
      <c r="B1282" s="1" t="s">
        <v>1819</v>
      </c>
      <c r="C1282" s="1" t="s">
        <v>1814</v>
      </c>
      <c r="D1282" s="1" t="s">
        <v>566</v>
      </c>
      <c r="E1282" s="1" t="s">
        <v>65</v>
      </c>
      <c r="F1282" s="1" t="s">
        <v>850</v>
      </c>
      <c r="G1282" s="1" t="s">
        <v>104</v>
      </c>
      <c r="H1282" s="1" t="s">
        <v>52</v>
      </c>
      <c r="I1282" s="2">
        <v>33.590000000000003</v>
      </c>
      <c r="J1282" s="2">
        <v>32.36</v>
      </c>
      <c r="K1282" s="2">
        <f t="shared" si="163"/>
        <v>0.01</v>
      </c>
      <c r="L1282" s="2">
        <f t="shared" si="164"/>
        <v>32.35</v>
      </c>
      <c r="T1282" s="8">
        <v>0.01</v>
      </c>
      <c r="U1282" s="5">
        <v>0.77</v>
      </c>
      <c r="AL1282" s="5" t="str">
        <f t="shared" si="168"/>
        <v/>
      </c>
      <c r="AN1282" s="5" t="str">
        <f t="shared" si="170"/>
        <v/>
      </c>
      <c r="AP1282" s="5" t="str">
        <f t="shared" si="169"/>
        <v/>
      </c>
      <c r="AR1282" s="2">
        <v>32.35</v>
      </c>
      <c r="AS1282" s="5">
        <f t="shared" si="165"/>
        <v>0.77</v>
      </c>
      <c r="AT1282" s="11">
        <f t="shared" si="166"/>
        <v>3.5695647623438509E-5</v>
      </c>
      <c r="AU1282" s="5">
        <f t="shared" si="167"/>
        <v>3.5695647623438513E-2</v>
      </c>
    </row>
    <row r="1283" spans="1:47" x14ac:dyDescent="0.3">
      <c r="A1283" s="1" t="s">
        <v>1820</v>
      </c>
      <c r="B1283" s="1" t="s">
        <v>1811</v>
      </c>
      <c r="C1283" s="1" t="s">
        <v>1806</v>
      </c>
      <c r="D1283" s="1" t="s">
        <v>566</v>
      </c>
      <c r="E1283" s="1" t="s">
        <v>85</v>
      </c>
      <c r="F1283" s="1" t="s">
        <v>850</v>
      </c>
      <c r="G1283" s="1" t="s">
        <v>104</v>
      </c>
      <c r="H1283" s="1" t="s">
        <v>52</v>
      </c>
      <c r="I1283" s="2">
        <v>60.45</v>
      </c>
      <c r="J1283" s="2">
        <v>40.26</v>
      </c>
      <c r="K1283" s="2">
        <f t="shared" ref="K1283:K1346" si="171">SUM(N1283,P1283,R1283,T1283,V1283,X1283,Z1283,AB1283,AE1283,AG1283,AI1283)</f>
        <v>0</v>
      </c>
      <c r="L1283" s="2">
        <f t="shared" ref="L1283:L1346" si="172">SUM(M1283,AD1283,AK1283,AM1283,AO1283,AQ1283,AR1283)</f>
        <v>40</v>
      </c>
      <c r="AL1283" s="5" t="str">
        <f t="shared" si="168"/>
        <v/>
      </c>
      <c r="AN1283" s="5" t="str">
        <f t="shared" si="170"/>
        <v/>
      </c>
      <c r="AP1283" s="5" t="str">
        <f t="shared" si="169"/>
        <v/>
      </c>
      <c r="AR1283" s="2">
        <v>40</v>
      </c>
      <c r="AS1283" s="5">
        <f t="shared" ref="AS1283:AS1346" si="173">SUM(O1283,Q1283,S1283,U1283,W1283,Y1283,AA1283,AC1283,AF1283,AH1283,AJ1283)</f>
        <v>0</v>
      </c>
      <c r="AT1283" s="11">
        <f t="shared" ref="AT1283:AT1346" si="174">(AS1283/$AS$1583)*100</f>
        <v>0</v>
      </c>
      <c r="AU1283" s="5">
        <f t="shared" ref="AU1283:AU1346" si="175">(AT1283/100)*$AU$1</f>
        <v>0</v>
      </c>
    </row>
    <row r="1284" spans="1:47" x14ac:dyDescent="0.3">
      <c r="A1284" s="1" t="s">
        <v>1820</v>
      </c>
      <c r="B1284" s="1" t="s">
        <v>1811</v>
      </c>
      <c r="C1284" s="1" t="s">
        <v>1806</v>
      </c>
      <c r="D1284" s="1" t="s">
        <v>566</v>
      </c>
      <c r="E1284" s="1" t="s">
        <v>64</v>
      </c>
      <c r="F1284" s="1" t="s">
        <v>850</v>
      </c>
      <c r="G1284" s="1" t="s">
        <v>104</v>
      </c>
      <c r="H1284" s="1" t="s">
        <v>52</v>
      </c>
      <c r="I1284" s="2">
        <v>60.45</v>
      </c>
      <c r="J1284" s="2">
        <v>20.170000000000002</v>
      </c>
      <c r="K1284" s="2">
        <f t="shared" si="171"/>
        <v>0</v>
      </c>
      <c r="L1284" s="2">
        <f t="shared" si="172"/>
        <v>20.170000000000002</v>
      </c>
      <c r="AL1284" s="5" t="str">
        <f t="shared" si="168"/>
        <v/>
      </c>
      <c r="AN1284" s="5" t="str">
        <f t="shared" si="170"/>
        <v/>
      </c>
      <c r="AP1284" s="5" t="str">
        <f t="shared" si="169"/>
        <v/>
      </c>
      <c r="AR1284" s="2">
        <v>20.170000000000002</v>
      </c>
      <c r="AS1284" s="5">
        <f t="shared" si="173"/>
        <v>0</v>
      </c>
      <c r="AT1284" s="11">
        <f t="shared" si="174"/>
        <v>0</v>
      </c>
      <c r="AU1284" s="5">
        <f t="shared" si="175"/>
        <v>0</v>
      </c>
    </row>
    <row r="1285" spans="1:47" x14ac:dyDescent="0.3">
      <c r="A1285" s="1" t="s">
        <v>1821</v>
      </c>
      <c r="B1285" s="1" t="s">
        <v>1822</v>
      </c>
      <c r="C1285" s="1" t="s">
        <v>1823</v>
      </c>
      <c r="D1285" s="1" t="s">
        <v>640</v>
      </c>
      <c r="E1285" s="1" t="s">
        <v>55</v>
      </c>
      <c r="F1285" s="1" t="s">
        <v>850</v>
      </c>
      <c r="G1285" s="1" t="s">
        <v>104</v>
      </c>
      <c r="H1285" s="1" t="s">
        <v>52</v>
      </c>
      <c r="I1285" s="2">
        <v>20.03</v>
      </c>
      <c r="J1285" s="2">
        <v>18.04</v>
      </c>
      <c r="K1285" s="2">
        <f t="shared" si="171"/>
        <v>0</v>
      </c>
      <c r="L1285" s="2">
        <f t="shared" si="172"/>
        <v>18.04</v>
      </c>
      <c r="AL1285" s="5" t="str">
        <f t="shared" si="168"/>
        <v/>
      </c>
      <c r="AN1285" s="5" t="str">
        <f t="shared" si="170"/>
        <v/>
      </c>
      <c r="AP1285" s="5" t="str">
        <f t="shared" si="169"/>
        <v/>
      </c>
      <c r="AR1285" s="2">
        <v>18.04</v>
      </c>
      <c r="AS1285" s="5">
        <f t="shared" si="173"/>
        <v>0</v>
      </c>
      <c r="AT1285" s="11">
        <f t="shared" si="174"/>
        <v>0</v>
      </c>
      <c r="AU1285" s="5">
        <f t="shared" si="175"/>
        <v>0</v>
      </c>
    </row>
    <row r="1286" spans="1:47" x14ac:dyDescent="0.3">
      <c r="A1286" s="1" t="s">
        <v>1824</v>
      </c>
      <c r="B1286" s="1" t="s">
        <v>1825</v>
      </c>
      <c r="C1286" s="1" t="s">
        <v>1826</v>
      </c>
      <c r="D1286" s="1" t="s">
        <v>1827</v>
      </c>
      <c r="E1286" s="1" t="s">
        <v>86</v>
      </c>
      <c r="F1286" s="1" t="s">
        <v>850</v>
      </c>
      <c r="G1286" s="1" t="s">
        <v>104</v>
      </c>
      <c r="H1286" s="1" t="s">
        <v>52</v>
      </c>
      <c r="I1286" s="2">
        <v>90.48</v>
      </c>
      <c r="J1286" s="2">
        <v>40.11</v>
      </c>
      <c r="K1286" s="2">
        <f t="shared" si="171"/>
        <v>0</v>
      </c>
      <c r="L1286" s="2">
        <f t="shared" si="172"/>
        <v>40</v>
      </c>
      <c r="AL1286" s="5" t="str">
        <f t="shared" si="168"/>
        <v/>
      </c>
      <c r="AN1286" s="5" t="str">
        <f t="shared" si="170"/>
        <v/>
      </c>
      <c r="AP1286" s="5" t="str">
        <f t="shared" si="169"/>
        <v/>
      </c>
      <c r="AR1286" s="2">
        <v>40</v>
      </c>
      <c r="AS1286" s="5">
        <f t="shared" si="173"/>
        <v>0</v>
      </c>
      <c r="AT1286" s="11">
        <f t="shared" si="174"/>
        <v>0</v>
      </c>
      <c r="AU1286" s="5">
        <f t="shared" si="175"/>
        <v>0</v>
      </c>
    </row>
    <row r="1287" spans="1:47" x14ac:dyDescent="0.3">
      <c r="A1287" s="1" t="s">
        <v>1824</v>
      </c>
      <c r="B1287" s="1" t="s">
        <v>1825</v>
      </c>
      <c r="C1287" s="1" t="s">
        <v>1826</v>
      </c>
      <c r="D1287" s="1" t="s">
        <v>1827</v>
      </c>
      <c r="E1287" s="1" t="s">
        <v>55</v>
      </c>
      <c r="F1287" s="1" t="s">
        <v>850</v>
      </c>
      <c r="G1287" s="1" t="s">
        <v>104</v>
      </c>
      <c r="H1287" s="1" t="s">
        <v>52</v>
      </c>
      <c r="I1287" s="2">
        <v>90.48</v>
      </c>
      <c r="J1287" s="2">
        <v>19.559999999999999</v>
      </c>
      <c r="K1287" s="2">
        <f t="shared" si="171"/>
        <v>0</v>
      </c>
      <c r="L1287" s="2">
        <f t="shared" si="172"/>
        <v>19.559999999999999</v>
      </c>
      <c r="AL1287" s="5" t="str">
        <f t="shared" si="168"/>
        <v/>
      </c>
      <c r="AN1287" s="5" t="str">
        <f t="shared" si="170"/>
        <v/>
      </c>
      <c r="AP1287" s="5" t="str">
        <f t="shared" si="169"/>
        <v/>
      </c>
      <c r="AR1287" s="2">
        <v>19.559999999999999</v>
      </c>
      <c r="AS1287" s="5">
        <f t="shared" si="173"/>
        <v>0</v>
      </c>
      <c r="AT1287" s="11">
        <f t="shared" si="174"/>
        <v>0</v>
      </c>
      <c r="AU1287" s="5">
        <f t="shared" si="175"/>
        <v>0</v>
      </c>
    </row>
    <row r="1288" spans="1:47" x14ac:dyDescent="0.3">
      <c r="A1288" s="1" t="s">
        <v>1824</v>
      </c>
      <c r="B1288" s="1" t="s">
        <v>1825</v>
      </c>
      <c r="C1288" s="1" t="s">
        <v>1826</v>
      </c>
      <c r="D1288" s="1" t="s">
        <v>1827</v>
      </c>
      <c r="E1288" s="1" t="s">
        <v>66</v>
      </c>
      <c r="F1288" s="1" t="s">
        <v>850</v>
      </c>
      <c r="G1288" s="1" t="s">
        <v>104</v>
      </c>
      <c r="H1288" s="1" t="s">
        <v>52</v>
      </c>
      <c r="I1288" s="2">
        <v>90.48</v>
      </c>
      <c r="J1288" s="2">
        <v>30.28</v>
      </c>
      <c r="K1288" s="2">
        <f t="shared" si="171"/>
        <v>0</v>
      </c>
      <c r="L1288" s="2">
        <f t="shared" si="172"/>
        <v>30.28</v>
      </c>
      <c r="AL1288" s="5" t="str">
        <f t="shared" si="168"/>
        <v/>
      </c>
      <c r="AN1288" s="5" t="str">
        <f t="shared" si="170"/>
        <v/>
      </c>
      <c r="AP1288" s="5" t="str">
        <f t="shared" si="169"/>
        <v/>
      </c>
      <c r="AR1288" s="2">
        <v>30.28</v>
      </c>
      <c r="AS1288" s="5">
        <f t="shared" si="173"/>
        <v>0</v>
      </c>
      <c r="AT1288" s="11">
        <f t="shared" si="174"/>
        <v>0</v>
      </c>
      <c r="AU1288" s="5">
        <f t="shared" si="175"/>
        <v>0</v>
      </c>
    </row>
    <row r="1289" spans="1:47" x14ac:dyDescent="0.3">
      <c r="A1289" s="1" t="s">
        <v>1828</v>
      </c>
      <c r="B1289" s="1" t="s">
        <v>1829</v>
      </c>
      <c r="C1289" s="1" t="s">
        <v>1830</v>
      </c>
      <c r="D1289" s="1" t="s">
        <v>1831</v>
      </c>
      <c r="E1289" s="1" t="s">
        <v>80</v>
      </c>
      <c r="F1289" s="1" t="s">
        <v>850</v>
      </c>
      <c r="G1289" s="1" t="s">
        <v>104</v>
      </c>
      <c r="H1289" s="1" t="s">
        <v>52</v>
      </c>
      <c r="I1289" s="2">
        <v>39.97</v>
      </c>
      <c r="J1289" s="2">
        <v>38.44</v>
      </c>
      <c r="K1289" s="2">
        <f t="shared" si="171"/>
        <v>0</v>
      </c>
      <c r="L1289" s="2">
        <f t="shared" si="172"/>
        <v>38.44</v>
      </c>
      <c r="AL1289" s="5" t="str">
        <f t="shared" si="168"/>
        <v/>
      </c>
      <c r="AN1289" s="5" t="str">
        <f t="shared" si="170"/>
        <v/>
      </c>
      <c r="AP1289" s="5" t="str">
        <f t="shared" si="169"/>
        <v/>
      </c>
      <c r="AR1289" s="2">
        <v>38.44</v>
      </c>
      <c r="AS1289" s="5">
        <f t="shared" si="173"/>
        <v>0</v>
      </c>
      <c r="AT1289" s="11">
        <f t="shared" si="174"/>
        <v>0</v>
      </c>
      <c r="AU1289" s="5">
        <f t="shared" si="175"/>
        <v>0</v>
      </c>
    </row>
    <row r="1290" spans="1:47" x14ac:dyDescent="0.3">
      <c r="A1290" s="1" t="s">
        <v>1832</v>
      </c>
      <c r="B1290" s="1" t="s">
        <v>1833</v>
      </c>
      <c r="C1290" s="1" t="s">
        <v>1834</v>
      </c>
      <c r="D1290" s="1" t="s">
        <v>566</v>
      </c>
      <c r="E1290" s="1" t="s">
        <v>66</v>
      </c>
      <c r="F1290" s="1" t="s">
        <v>850</v>
      </c>
      <c r="G1290" s="1" t="s">
        <v>104</v>
      </c>
      <c r="H1290" s="1" t="s">
        <v>52</v>
      </c>
      <c r="I1290" s="2">
        <v>9.94</v>
      </c>
      <c r="J1290" s="2">
        <v>8.9600000000000009</v>
      </c>
      <c r="K1290" s="2">
        <f t="shared" si="171"/>
        <v>1.23</v>
      </c>
      <c r="L1290" s="2">
        <f t="shared" si="172"/>
        <v>7.73</v>
      </c>
      <c r="T1290" s="8">
        <v>0.03</v>
      </c>
      <c r="U1290" s="5">
        <v>2.31</v>
      </c>
      <c r="Z1290" s="9">
        <v>1.2</v>
      </c>
      <c r="AA1290" s="5">
        <v>37.200000000000003</v>
      </c>
      <c r="AL1290" s="5" t="str">
        <f t="shared" si="168"/>
        <v/>
      </c>
      <c r="AN1290" s="5" t="str">
        <f t="shared" si="170"/>
        <v/>
      </c>
      <c r="AP1290" s="5" t="str">
        <f t="shared" si="169"/>
        <v/>
      </c>
      <c r="AR1290" s="2">
        <v>7.73</v>
      </c>
      <c r="AS1290" s="5">
        <f t="shared" si="173"/>
        <v>39.510000000000005</v>
      </c>
      <c r="AT1290" s="11">
        <f t="shared" si="174"/>
        <v>1.8316039449377346E-3</v>
      </c>
      <c r="AU1290" s="5">
        <f t="shared" si="175"/>
        <v>1.8316039449377348</v>
      </c>
    </row>
    <row r="1291" spans="1:47" x14ac:dyDescent="0.3">
      <c r="A1291" s="1" t="s">
        <v>1835</v>
      </c>
      <c r="B1291" s="1" t="s">
        <v>1836</v>
      </c>
      <c r="C1291" s="1" t="s">
        <v>1837</v>
      </c>
      <c r="D1291" s="1" t="s">
        <v>1838</v>
      </c>
      <c r="E1291" s="1" t="s">
        <v>109</v>
      </c>
      <c r="F1291" s="1" t="s">
        <v>878</v>
      </c>
      <c r="G1291" s="1" t="s">
        <v>104</v>
      </c>
      <c r="H1291" s="1" t="s">
        <v>52</v>
      </c>
      <c r="I1291" s="2">
        <v>36.893852201800001</v>
      </c>
      <c r="J1291" s="2">
        <v>33.17</v>
      </c>
      <c r="K1291" s="2">
        <f t="shared" si="171"/>
        <v>0</v>
      </c>
      <c r="L1291" s="2">
        <f t="shared" si="172"/>
        <v>33.17</v>
      </c>
      <c r="AL1291" s="5" t="str">
        <f t="shared" si="168"/>
        <v/>
      </c>
      <c r="AN1291" s="5" t="str">
        <f t="shared" si="170"/>
        <v/>
      </c>
      <c r="AP1291" s="5" t="str">
        <f t="shared" si="169"/>
        <v/>
      </c>
      <c r="AR1291" s="2">
        <v>33.17</v>
      </c>
      <c r="AS1291" s="5">
        <f t="shared" si="173"/>
        <v>0</v>
      </c>
      <c r="AT1291" s="11">
        <f t="shared" si="174"/>
        <v>0</v>
      </c>
      <c r="AU1291" s="5">
        <f t="shared" si="175"/>
        <v>0</v>
      </c>
    </row>
    <row r="1292" spans="1:47" x14ac:dyDescent="0.3">
      <c r="A1292" s="1" t="s">
        <v>1839</v>
      </c>
      <c r="B1292" s="1" t="s">
        <v>1836</v>
      </c>
      <c r="C1292" s="1" t="s">
        <v>1837</v>
      </c>
      <c r="D1292" s="1" t="s">
        <v>1838</v>
      </c>
      <c r="E1292" s="1" t="s">
        <v>60</v>
      </c>
      <c r="F1292" s="1" t="s">
        <v>878</v>
      </c>
      <c r="G1292" s="1" t="s">
        <v>104</v>
      </c>
      <c r="H1292" s="1" t="s">
        <v>52</v>
      </c>
      <c r="I1292" s="2">
        <v>36.8747925913</v>
      </c>
      <c r="J1292" s="2">
        <v>34.08</v>
      </c>
      <c r="K1292" s="2">
        <f t="shared" si="171"/>
        <v>0</v>
      </c>
      <c r="L1292" s="2">
        <f t="shared" si="172"/>
        <v>34.08</v>
      </c>
      <c r="AL1292" s="5" t="str">
        <f t="shared" si="168"/>
        <v/>
      </c>
      <c r="AN1292" s="5" t="str">
        <f t="shared" si="170"/>
        <v/>
      </c>
      <c r="AP1292" s="5" t="str">
        <f t="shared" si="169"/>
        <v/>
      </c>
      <c r="AR1292" s="2">
        <v>34.08</v>
      </c>
      <c r="AS1292" s="5">
        <f t="shared" si="173"/>
        <v>0</v>
      </c>
      <c r="AT1292" s="11">
        <f t="shared" si="174"/>
        <v>0</v>
      </c>
      <c r="AU1292" s="5">
        <f t="shared" si="175"/>
        <v>0</v>
      </c>
    </row>
    <row r="1293" spans="1:47" x14ac:dyDescent="0.3">
      <c r="A1293" s="1" t="s">
        <v>1840</v>
      </c>
      <c r="B1293" s="1" t="s">
        <v>1836</v>
      </c>
      <c r="C1293" s="1" t="s">
        <v>1837</v>
      </c>
      <c r="D1293" s="1" t="s">
        <v>1838</v>
      </c>
      <c r="E1293" s="1" t="s">
        <v>51</v>
      </c>
      <c r="F1293" s="1" t="s">
        <v>878</v>
      </c>
      <c r="G1293" s="1" t="s">
        <v>104</v>
      </c>
      <c r="H1293" s="1" t="s">
        <v>52</v>
      </c>
      <c r="I1293" s="2">
        <v>37.589488773399999</v>
      </c>
      <c r="J1293" s="2">
        <v>36.6</v>
      </c>
      <c r="K1293" s="2">
        <f t="shared" si="171"/>
        <v>0</v>
      </c>
      <c r="L1293" s="2">
        <f t="shared" si="172"/>
        <v>36.6</v>
      </c>
      <c r="AL1293" s="5" t="str">
        <f t="shared" si="168"/>
        <v/>
      </c>
      <c r="AN1293" s="5" t="str">
        <f t="shared" si="170"/>
        <v/>
      </c>
      <c r="AP1293" s="5" t="str">
        <f t="shared" si="169"/>
        <v/>
      </c>
      <c r="AR1293" s="2">
        <v>36.6</v>
      </c>
      <c r="AS1293" s="5">
        <f t="shared" si="173"/>
        <v>0</v>
      </c>
      <c r="AT1293" s="11">
        <f t="shared" si="174"/>
        <v>0</v>
      </c>
      <c r="AU1293" s="5">
        <f t="shared" si="175"/>
        <v>0</v>
      </c>
    </row>
    <row r="1294" spans="1:47" x14ac:dyDescent="0.3">
      <c r="A1294" s="1" t="s">
        <v>1841</v>
      </c>
      <c r="B1294" s="1" t="s">
        <v>1842</v>
      </c>
      <c r="C1294" s="1" t="s">
        <v>1843</v>
      </c>
      <c r="D1294" s="1" t="s">
        <v>566</v>
      </c>
      <c r="E1294" s="1" t="s">
        <v>71</v>
      </c>
      <c r="F1294" s="1" t="s">
        <v>878</v>
      </c>
      <c r="G1294" s="1" t="s">
        <v>104</v>
      </c>
      <c r="H1294" s="1" t="s">
        <v>52</v>
      </c>
      <c r="I1294" s="2">
        <v>145.26</v>
      </c>
      <c r="J1294" s="2">
        <v>29.43</v>
      </c>
      <c r="K1294" s="2">
        <f t="shared" si="171"/>
        <v>0</v>
      </c>
      <c r="L1294" s="2">
        <f t="shared" si="172"/>
        <v>29.43</v>
      </c>
      <c r="AL1294" s="5" t="str">
        <f t="shared" si="168"/>
        <v/>
      </c>
      <c r="AN1294" s="5" t="str">
        <f t="shared" si="170"/>
        <v/>
      </c>
      <c r="AP1294" s="5" t="str">
        <f t="shared" si="169"/>
        <v/>
      </c>
      <c r="AR1294" s="2">
        <v>29.43</v>
      </c>
      <c r="AS1294" s="5">
        <f t="shared" si="173"/>
        <v>0</v>
      </c>
      <c r="AT1294" s="11">
        <f t="shared" si="174"/>
        <v>0</v>
      </c>
      <c r="AU1294" s="5">
        <f t="shared" si="175"/>
        <v>0</v>
      </c>
    </row>
    <row r="1295" spans="1:47" x14ac:dyDescent="0.3">
      <c r="A1295" s="1" t="s">
        <v>1841</v>
      </c>
      <c r="B1295" s="1" t="s">
        <v>1842</v>
      </c>
      <c r="C1295" s="1" t="s">
        <v>1843</v>
      </c>
      <c r="D1295" s="1" t="s">
        <v>566</v>
      </c>
      <c r="E1295" s="1" t="s">
        <v>63</v>
      </c>
      <c r="F1295" s="1" t="s">
        <v>878</v>
      </c>
      <c r="G1295" s="1" t="s">
        <v>104</v>
      </c>
      <c r="H1295" s="1" t="s">
        <v>52</v>
      </c>
      <c r="I1295" s="2">
        <v>145.26</v>
      </c>
      <c r="J1295" s="2">
        <v>35.89</v>
      </c>
      <c r="K1295" s="2">
        <f t="shared" si="171"/>
        <v>0</v>
      </c>
      <c r="L1295" s="2">
        <f t="shared" si="172"/>
        <v>35.89</v>
      </c>
      <c r="AL1295" s="5" t="str">
        <f t="shared" si="168"/>
        <v/>
      </c>
      <c r="AN1295" s="5" t="str">
        <f t="shared" si="170"/>
        <v/>
      </c>
      <c r="AP1295" s="5" t="str">
        <f t="shared" si="169"/>
        <v/>
      </c>
      <c r="AR1295" s="2">
        <v>35.89</v>
      </c>
      <c r="AS1295" s="5">
        <f t="shared" si="173"/>
        <v>0</v>
      </c>
      <c r="AT1295" s="11">
        <f t="shared" si="174"/>
        <v>0</v>
      </c>
      <c r="AU1295" s="5">
        <f t="shared" si="175"/>
        <v>0</v>
      </c>
    </row>
    <row r="1296" spans="1:47" x14ac:dyDescent="0.3">
      <c r="A1296" s="1" t="s">
        <v>1841</v>
      </c>
      <c r="B1296" s="1" t="s">
        <v>1842</v>
      </c>
      <c r="C1296" s="1" t="s">
        <v>1843</v>
      </c>
      <c r="D1296" s="1" t="s">
        <v>566</v>
      </c>
      <c r="E1296" s="1" t="s">
        <v>102</v>
      </c>
      <c r="F1296" s="1" t="s">
        <v>878</v>
      </c>
      <c r="G1296" s="1" t="s">
        <v>104</v>
      </c>
      <c r="H1296" s="1" t="s">
        <v>52</v>
      </c>
      <c r="I1296" s="2">
        <v>145.26</v>
      </c>
      <c r="J1296" s="2">
        <v>37.299999999999997</v>
      </c>
      <c r="K1296" s="2">
        <f t="shared" si="171"/>
        <v>0</v>
      </c>
      <c r="L1296" s="2">
        <f t="shared" si="172"/>
        <v>37.299999999999997</v>
      </c>
      <c r="AL1296" s="5" t="str">
        <f t="shared" si="168"/>
        <v/>
      </c>
      <c r="AN1296" s="5" t="str">
        <f t="shared" si="170"/>
        <v/>
      </c>
      <c r="AP1296" s="5" t="str">
        <f t="shared" si="169"/>
        <v/>
      </c>
      <c r="AR1296" s="2">
        <v>37.299999999999997</v>
      </c>
      <c r="AS1296" s="5">
        <f t="shared" si="173"/>
        <v>0</v>
      </c>
      <c r="AT1296" s="11">
        <f t="shared" si="174"/>
        <v>0</v>
      </c>
      <c r="AU1296" s="5">
        <f t="shared" si="175"/>
        <v>0</v>
      </c>
    </row>
    <row r="1297" spans="1:47" x14ac:dyDescent="0.3">
      <c r="A1297" s="1" t="s">
        <v>1841</v>
      </c>
      <c r="B1297" s="1" t="s">
        <v>1842</v>
      </c>
      <c r="C1297" s="1" t="s">
        <v>1843</v>
      </c>
      <c r="D1297" s="1" t="s">
        <v>566</v>
      </c>
      <c r="E1297" s="1" t="s">
        <v>61</v>
      </c>
      <c r="F1297" s="1" t="s">
        <v>878</v>
      </c>
      <c r="G1297" s="1" t="s">
        <v>104</v>
      </c>
      <c r="H1297" s="1" t="s">
        <v>52</v>
      </c>
      <c r="I1297" s="2">
        <v>145.26</v>
      </c>
      <c r="J1297" s="2">
        <v>37.56</v>
      </c>
      <c r="K1297" s="2">
        <f t="shared" si="171"/>
        <v>0</v>
      </c>
      <c r="L1297" s="2">
        <f t="shared" si="172"/>
        <v>37.56</v>
      </c>
      <c r="AL1297" s="5" t="str">
        <f t="shared" si="168"/>
        <v/>
      </c>
      <c r="AN1297" s="5" t="str">
        <f t="shared" si="170"/>
        <v/>
      </c>
      <c r="AP1297" s="5" t="str">
        <f t="shared" si="169"/>
        <v/>
      </c>
      <c r="AR1297" s="2">
        <v>37.56</v>
      </c>
      <c r="AS1297" s="5">
        <f t="shared" si="173"/>
        <v>0</v>
      </c>
      <c r="AT1297" s="11">
        <f t="shared" si="174"/>
        <v>0</v>
      </c>
      <c r="AU1297" s="5">
        <f t="shared" si="175"/>
        <v>0</v>
      </c>
    </row>
    <row r="1298" spans="1:47" x14ac:dyDescent="0.3">
      <c r="A1298" s="1" t="s">
        <v>1844</v>
      </c>
      <c r="B1298" s="1" t="s">
        <v>557</v>
      </c>
      <c r="C1298" s="1" t="s">
        <v>558</v>
      </c>
      <c r="D1298" s="1" t="s">
        <v>559</v>
      </c>
      <c r="E1298" s="1" t="s">
        <v>62</v>
      </c>
      <c r="F1298" s="1" t="s">
        <v>878</v>
      </c>
      <c r="G1298" s="1" t="s">
        <v>104</v>
      </c>
      <c r="H1298" s="1" t="s">
        <v>52</v>
      </c>
      <c r="I1298" s="2">
        <v>36.815041031500002</v>
      </c>
      <c r="J1298" s="2">
        <v>34.270000000000003</v>
      </c>
      <c r="K1298" s="2">
        <f t="shared" si="171"/>
        <v>0</v>
      </c>
      <c r="L1298" s="2">
        <f t="shared" si="172"/>
        <v>34.270000000000003</v>
      </c>
      <c r="AL1298" s="5" t="str">
        <f t="shared" ref="AL1298:AL1361" si="176">IF(AK1298&gt;0,AK1298*$AL$1,"")</f>
        <v/>
      </c>
      <c r="AN1298" s="5" t="str">
        <f t="shared" si="170"/>
        <v/>
      </c>
      <c r="AP1298" s="5" t="str">
        <f t="shared" si="169"/>
        <v/>
      </c>
      <c r="AR1298" s="2">
        <v>34.270000000000003</v>
      </c>
      <c r="AS1298" s="5">
        <f t="shared" si="173"/>
        <v>0</v>
      </c>
      <c r="AT1298" s="11">
        <f t="shared" si="174"/>
        <v>0</v>
      </c>
      <c r="AU1298" s="5">
        <f t="shared" si="175"/>
        <v>0</v>
      </c>
    </row>
    <row r="1299" spans="1:47" x14ac:dyDescent="0.3">
      <c r="A1299" s="1" t="s">
        <v>1845</v>
      </c>
      <c r="B1299" s="1" t="s">
        <v>1846</v>
      </c>
      <c r="C1299" s="1" t="s">
        <v>1847</v>
      </c>
      <c r="D1299" s="1" t="s">
        <v>566</v>
      </c>
      <c r="E1299" s="1" t="s">
        <v>71</v>
      </c>
      <c r="F1299" s="1" t="s">
        <v>878</v>
      </c>
      <c r="G1299" s="1" t="s">
        <v>104</v>
      </c>
      <c r="H1299" s="1" t="s">
        <v>52</v>
      </c>
      <c r="I1299" s="2">
        <v>3.6</v>
      </c>
      <c r="J1299" s="2">
        <v>3.08</v>
      </c>
      <c r="K1299" s="2">
        <f t="shared" si="171"/>
        <v>0</v>
      </c>
      <c r="L1299" s="2">
        <f t="shared" si="172"/>
        <v>3.08</v>
      </c>
      <c r="AL1299" s="5" t="str">
        <f t="shared" si="176"/>
        <v/>
      </c>
      <c r="AN1299" s="5" t="str">
        <f t="shared" si="170"/>
        <v/>
      </c>
      <c r="AP1299" s="5" t="str">
        <f t="shared" si="169"/>
        <v/>
      </c>
      <c r="AR1299" s="2">
        <v>3.08</v>
      </c>
      <c r="AS1299" s="5">
        <f t="shared" si="173"/>
        <v>0</v>
      </c>
      <c r="AT1299" s="11">
        <f t="shared" si="174"/>
        <v>0</v>
      </c>
      <c r="AU1299" s="5">
        <f t="shared" si="175"/>
        <v>0</v>
      </c>
    </row>
    <row r="1300" spans="1:47" x14ac:dyDescent="0.3">
      <c r="A1300" s="1" t="s">
        <v>1848</v>
      </c>
      <c r="B1300" s="1" t="s">
        <v>1800</v>
      </c>
      <c r="C1300" s="1" t="s">
        <v>1801</v>
      </c>
      <c r="D1300" s="1" t="s">
        <v>566</v>
      </c>
      <c r="E1300" s="1" t="s">
        <v>71</v>
      </c>
      <c r="F1300" s="1" t="s">
        <v>878</v>
      </c>
      <c r="G1300" s="1" t="s">
        <v>104</v>
      </c>
      <c r="H1300" s="1" t="s">
        <v>52</v>
      </c>
      <c r="I1300" s="2">
        <v>0.54232235354199998</v>
      </c>
      <c r="J1300" s="2">
        <v>0.19</v>
      </c>
      <c r="K1300" s="2">
        <f t="shared" si="171"/>
        <v>0</v>
      </c>
      <c r="L1300" s="2">
        <f t="shared" si="172"/>
        <v>0.19</v>
      </c>
      <c r="AL1300" s="5" t="str">
        <f t="shared" si="176"/>
        <v/>
      </c>
      <c r="AN1300" s="5" t="str">
        <f t="shared" si="170"/>
        <v/>
      </c>
      <c r="AP1300" s="5" t="str">
        <f t="shared" si="169"/>
        <v/>
      </c>
      <c r="AR1300" s="2">
        <v>0.19</v>
      </c>
      <c r="AS1300" s="5">
        <f t="shared" si="173"/>
        <v>0</v>
      </c>
      <c r="AT1300" s="11">
        <f t="shared" si="174"/>
        <v>0</v>
      </c>
      <c r="AU1300" s="5">
        <f t="shared" si="175"/>
        <v>0</v>
      </c>
    </row>
    <row r="1301" spans="1:47" x14ac:dyDescent="0.3">
      <c r="A1301" s="1" t="s">
        <v>1849</v>
      </c>
      <c r="B1301" s="1" t="s">
        <v>675</v>
      </c>
      <c r="C1301" s="1" t="s">
        <v>676</v>
      </c>
      <c r="D1301" s="1" t="s">
        <v>559</v>
      </c>
      <c r="E1301" s="1" t="s">
        <v>65</v>
      </c>
      <c r="F1301" s="1" t="s">
        <v>878</v>
      </c>
      <c r="G1301" s="1" t="s">
        <v>104</v>
      </c>
      <c r="H1301" s="1" t="s">
        <v>52</v>
      </c>
      <c r="I1301" s="2">
        <v>38.1102321953</v>
      </c>
      <c r="J1301" s="2">
        <v>36.58</v>
      </c>
      <c r="K1301" s="2">
        <f t="shared" si="171"/>
        <v>0</v>
      </c>
      <c r="L1301" s="2">
        <f t="shared" si="172"/>
        <v>36.58</v>
      </c>
      <c r="AL1301" s="5" t="str">
        <f t="shared" si="176"/>
        <v/>
      </c>
      <c r="AN1301" s="5" t="str">
        <f t="shared" si="170"/>
        <v/>
      </c>
      <c r="AP1301" s="5" t="str">
        <f t="shared" si="169"/>
        <v/>
      </c>
      <c r="AR1301" s="2">
        <v>36.58</v>
      </c>
      <c r="AS1301" s="5">
        <f t="shared" si="173"/>
        <v>0</v>
      </c>
      <c r="AT1301" s="11">
        <f t="shared" si="174"/>
        <v>0</v>
      </c>
      <c r="AU1301" s="5">
        <f t="shared" si="175"/>
        <v>0</v>
      </c>
    </row>
    <row r="1302" spans="1:47" x14ac:dyDescent="0.3">
      <c r="A1302" s="1" t="s">
        <v>1850</v>
      </c>
      <c r="B1302" s="1" t="s">
        <v>1842</v>
      </c>
      <c r="C1302" s="1" t="s">
        <v>1843</v>
      </c>
      <c r="D1302" s="1" t="s">
        <v>566</v>
      </c>
      <c r="E1302" s="1" t="s">
        <v>64</v>
      </c>
      <c r="F1302" s="1" t="s">
        <v>878</v>
      </c>
      <c r="G1302" s="1" t="s">
        <v>104</v>
      </c>
      <c r="H1302" s="1" t="s">
        <v>52</v>
      </c>
      <c r="I1302" s="2">
        <v>37.92</v>
      </c>
      <c r="J1302" s="2">
        <v>37.909999999999997</v>
      </c>
      <c r="K1302" s="2">
        <f t="shared" si="171"/>
        <v>0</v>
      </c>
      <c r="L1302" s="2">
        <f t="shared" si="172"/>
        <v>37.909999999999997</v>
      </c>
      <c r="AL1302" s="5" t="str">
        <f t="shared" si="176"/>
        <v/>
      </c>
      <c r="AN1302" s="5" t="str">
        <f t="shared" si="170"/>
        <v/>
      </c>
      <c r="AP1302" s="5" t="str">
        <f t="shared" si="169"/>
        <v/>
      </c>
      <c r="AR1302" s="2">
        <v>37.909999999999997</v>
      </c>
      <c r="AS1302" s="5">
        <f t="shared" si="173"/>
        <v>0</v>
      </c>
      <c r="AT1302" s="11">
        <f t="shared" si="174"/>
        <v>0</v>
      </c>
      <c r="AU1302" s="5">
        <f t="shared" si="175"/>
        <v>0</v>
      </c>
    </row>
    <row r="1303" spans="1:47" x14ac:dyDescent="0.3">
      <c r="A1303" s="1" t="s">
        <v>1851</v>
      </c>
      <c r="B1303" s="1" t="s">
        <v>1852</v>
      </c>
      <c r="C1303" s="1" t="s">
        <v>1853</v>
      </c>
      <c r="D1303" s="1" t="s">
        <v>566</v>
      </c>
      <c r="E1303" s="1" t="s">
        <v>85</v>
      </c>
      <c r="F1303" s="1" t="s">
        <v>878</v>
      </c>
      <c r="G1303" s="1" t="s">
        <v>104</v>
      </c>
      <c r="H1303" s="1" t="s">
        <v>52</v>
      </c>
      <c r="I1303" s="2">
        <v>38.6238235378</v>
      </c>
      <c r="J1303" s="2">
        <v>38.619999999999997</v>
      </c>
      <c r="K1303" s="2">
        <f t="shared" si="171"/>
        <v>0</v>
      </c>
      <c r="L1303" s="2">
        <f t="shared" si="172"/>
        <v>38.619999999999997</v>
      </c>
      <c r="AL1303" s="5" t="str">
        <f t="shared" si="176"/>
        <v/>
      </c>
      <c r="AN1303" s="5" t="str">
        <f t="shared" si="170"/>
        <v/>
      </c>
      <c r="AP1303" s="5" t="str">
        <f t="shared" ref="AP1303:AP1366" si="177">IF(AO1303&gt;0,AO1303*$AP$1,"")</f>
        <v/>
      </c>
      <c r="AR1303" s="2">
        <v>38.619999999999997</v>
      </c>
      <c r="AS1303" s="5">
        <f t="shared" si="173"/>
        <v>0</v>
      </c>
      <c r="AT1303" s="11">
        <f t="shared" si="174"/>
        <v>0</v>
      </c>
      <c r="AU1303" s="5">
        <f t="shared" si="175"/>
        <v>0</v>
      </c>
    </row>
    <row r="1304" spans="1:47" x14ac:dyDescent="0.3">
      <c r="A1304" s="1" t="s">
        <v>1851</v>
      </c>
      <c r="B1304" s="1" t="s">
        <v>1852</v>
      </c>
      <c r="C1304" s="1" t="s">
        <v>1853</v>
      </c>
      <c r="D1304" s="1" t="s">
        <v>566</v>
      </c>
      <c r="E1304" s="1" t="s">
        <v>80</v>
      </c>
      <c r="F1304" s="1" t="s">
        <v>878</v>
      </c>
      <c r="G1304" s="1" t="s">
        <v>104</v>
      </c>
      <c r="H1304" s="1" t="s">
        <v>52</v>
      </c>
      <c r="I1304" s="2">
        <v>113.641798357</v>
      </c>
      <c r="J1304" s="2">
        <v>38.520000000000003</v>
      </c>
      <c r="K1304" s="2">
        <f t="shared" si="171"/>
        <v>0</v>
      </c>
      <c r="L1304" s="2">
        <f t="shared" si="172"/>
        <v>38.520000000000003</v>
      </c>
      <c r="AL1304" s="5" t="str">
        <f t="shared" si="176"/>
        <v/>
      </c>
      <c r="AN1304" s="5" t="str">
        <f t="shared" si="170"/>
        <v/>
      </c>
      <c r="AP1304" s="5" t="str">
        <f t="shared" si="177"/>
        <v/>
      </c>
      <c r="AR1304" s="2">
        <v>38.520000000000003</v>
      </c>
      <c r="AS1304" s="5">
        <f t="shared" si="173"/>
        <v>0</v>
      </c>
      <c r="AT1304" s="11">
        <f t="shared" si="174"/>
        <v>0</v>
      </c>
      <c r="AU1304" s="5">
        <f t="shared" si="175"/>
        <v>0</v>
      </c>
    </row>
    <row r="1305" spans="1:47" x14ac:dyDescent="0.3">
      <c r="A1305" s="1" t="s">
        <v>1851</v>
      </c>
      <c r="B1305" s="1" t="s">
        <v>1852</v>
      </c>
      <c r="C1305" s="1" t="s">
        <v>1853</v>
      </c>
      <c r="D1305" s="1" t="s">
        <v>566</v>
      </c>
      <c r="E1305" s="1" t="s">
        <v>55</v>
      </c>
      <c r="F1305" s="1" t="s">
        <v>878</v>
      </c>
      <c r="G1305" s="1" t="s">
        <v>104</v>
      </c>
      <c r="H1305" s="1" t="s">
        <v>52</v>
      </c>
      <c r="I1305" s="2">
        <v>113.641798357</v>
      </c>
      <c r="J1305" s="2">
        <v>34.89</v>
      </c>
      <c r="K1305" s="2">
        <f t="shared" si="171"/>
        <v>1</v>
      </c>
      <c r="L1305" s="2">
        <f t="shared" si="172"/>
        <v>33.880000000000003</v>
      </c>
      <c r="R1305" s="7">
        <v>0.03</v>
      </c>
      <c r="S1305" s="5">
        <v>7.71</v>
      </c>
      <c r="T1305" s="8">
        <v>0.05</v>
      </c>
      <c r="U1305" s="5">
        <v>3.85</v>
      </c>
      <c r="Z1305" s="9">
        <v>0.92</v>
      </c>
      <c r="AA1305" s="5">
        <v>28.52</v>
      </c>
      <c r="AL1305" s="5" t="str">
        <f t="shared" si="176"/>
        <v/>
      </c>
      <c r="AN1305" s="5" t="str">
        <f t="shared" si="170"/>
        <v/>
      </c>
      <c r="AP1305" s="5" t="str">
        <f t="shared" si="177"/>
        <v/>
      </c>
      <c r="AR1305" s="2">
        <v>33.880000000000003</v>
      </c>
      <c r="AS1305" s="5">
        <f t="shared" si="173"/>
        <v>40.08</v>
      </c>
      <c r="AT1305" s="11">
        <f t="shared" si="174"/>
        <v>1.8580279957758641E-3</v>
      </c>
      <c r="AU1305" s="5">
        <f t="shared" si="175"/>
        <v>1.8580279957758641</v>
      </c>
    </row>
    <row r="1306" spans="1:47" x14ac:dyDescent="0.3">
      <c r="A1306" s="1" t="s">
        <v>1851</v>
      </c>
      <c r="B1306" s="1" t="s">
        <v>1852</v>
      </c>
      <c r="C1306" s="1" t="s">
        <v>1853</v>
      </c>
      <c r="D1306" s="1" t="s">
        <v>566</v>
      </c>
      <c r="E1306" s="1" t="s">
        <v>66</v>
      </c>
      <c r="F1306" s="1" t="s">
        <v>878</v>
      </c>
      <c r="G1306" s="1" t="s">
        <v>104</v>
      </c>
      <c r="H1306" s="1" t="s">
        <v>52</v>
      </c>
      <c r="I1306" s="2">
        <v>113.641798357</v>
      </c>
      <c r="J1306" s="2">
        <v>38.17</v>
      </c>
      <c r="K1306" s="2">
        <f t="shared" si="171"/>
        <v>0</v>
      </c>
      <c r="L1306" s="2">
        <f t="shared" si="172"/>
        <v>38.17</v>
      </c>
      <c r="AL1306" s="5" t="str">
        <f t="shared" si="176"/>
        <v/>
      </c>
      <c r="AN1306" s="5" t="str">
        <f t="shared" si="170"/>
        <v/>
      </c>
      <c r="AP1306" s="5" t="str">
        <f t="shared" si="177"/>
        <v/>
      </c>
      <c r="AR1306" s="2">
        <v>38.17</v>
      </c>
      <c r="AS1306" s="5">
        <f t="shared" si="173"/>
        <v>0</v>
      </c>
      <c r="AT1306" s="11">
        <f t="shared" si="174"/>
        <v>0</v>
      </c>
      <c r="AU1306" s="5">
        <f t="shared" si="175"/>
        <v>0</v>
      </c>
    </row>
    <row r="1307" spans="1:47" x14ac:dyDescent="0.3">
      <c r="A1307" s="1" t="s">
        <v>1854</v>
      </c>
      <c r="B1307" s="1" t="s">
        <v>675</v>
      </c>
      <c r="C1307" s="1" t="s">
        <v>676</v>
      </c>
      <c r="D1307" s="1" t="s">
        <v>559</v>
      </c>
      <c r="E1307" s="1" t="s">
        <v>74</v>
      </c>
      <c r="F1307" s="1" t="s">
        <v>878</v>
      </c>
      <c r="G1307" s="1" t="s">
        <v>104</v>
      </c>
      <c r="H1307" s="1" t="s">
        <v>52</v>
      </c>
      <c r="I1307" s="2">
        <v>38.813713479800001</v>
      </c>
      <c r="J1307" s="2">
        <v>37.28</v>
      </c>
      <c r="K1307" s="2">
        <f t="shared" si="171"/>
        <v>0</v>
      </c>
      <c r="L1307" s="2">
        <f t="shared" si="172"/>
        <v>37.28</v>
      </c>
      <c r="AL1307" s="5" t="str">
        <f t="shared" si="176"/>
        <v/>
      </c>
      <c r="AN1307" s="5" t="str">
        <f t="shared" si="170"/>
        <v/>
      </c>
      <c r="AP1307" s="5" t="str">
        <f t="shared" si="177"/>
        <v/>
      </c>
      <c r="AR1307" s="2">
        <v>37.28</v>
      </c>
      <c r="AS1307" s="5">
        <f t="shared" si="173"/>
        <v>0</v>
      </c>
      <c r="AT1307" s="11">
        <f t="shared" si="174"/>
        <v>0</v>
      </c>
      <c r="AU1307" s="5">
        <f t="shared" si="175"/>
        <v>0</v>
      </c>
    </row>
    <row r="1308" spans="1:47" x14ac:dyDescent="0.3">
      <c r="A1308" s="1" t="s">
        <v>1855</v>
      </c>
      <c r="B1308" s="1" t="s">
        <v>1856</v>
      </c>
      <c r="C1308" s="1" t="s">
        <v>1857</v>
      </c>
      <c r="D1308" s="1" t="s">
        <v>566</v>
      </c>
      <c r="E1308" s="1" t="s">
        <v>55</v>
      </c>
      <c r="F1308" s="1" t="s">
        <v>878</v>
      </c>
      <c r="G1308" s="1" t="s">
        <v>104</v>
      </c>
      <c r="H1308" s="1" t="s">
        <v>52</v>
      </c>
      <c r="I1308" s="2">
        <v>2.92489296794</v>
      </c>
      <c r="J1308" s="2">
        <v>2.92</v>
      </c>
      <c r="K1308" s="2">
        <f t="shared" si="171"/>
        <v>2.91</v>
      </c>
      <c r="L1308" s="2">
        <f t="shared" si="172"/>
        <v>0.01</v>
      </c>
      <c r="Z1308" s="9">
        <v>2.91</v>
      </c>
      <c r="AA1308" s="5">
        <v>90.210000000000008</v>
      </c>
      <c r="AL1308" s="5" t="str">
        <f t="shared" si="176"/>
        <v/>
      </c>
      <c r="AN1308" s="5" t="str">
        <f t="shared" si="170"/>
        <v/>
      </c>
      <c r="AP1308" s="5" t="str">
        <f t="shared" si="177"/>
        <v/>
      </c>
      <c r="AR1308" s="2">
        <v>0.01</v>
      </c>
      <c r="AS1308" s="5">
        <f t="shared" si="173"/>
        <v>90.210000000000008</v>
      </c>
      <c r="AT1308" s="11">
        <f t="shared" si="174"/>
        <v>4.181953730013491E-3</v>
      </c>
      <c r="AU1308" s="5">
        <f t="shared" si="175"/>
        <v>4.1819537300134915</v>
      </c>
    </row>
    <row r="1309" spans="1:47" x14ac:dyDescent="0.3">
      <c r="A1309" s="1" t="s">
        <v>1858</v>
      </c>
      <c r="B1309" s="1" t="s">
        <v>1852</v>
      </c>
      <c r="C1309" s="1" t="s">
        <v>1853</v>
      </c>
      <c r="D1309" s="1" t="s">
        <v>566</v>
      </c>
      <c r="E1309" s="1" t="s">
        <v>86</v>
      </c>
      <c r="F1309" s="1" t="s">
        <v>878</v>
      </c>
      <c r="G1309" s="1" t="s">
        <v>104</v>
      </c>
      <c r="H1309" s="1" t="s">
        <v>52</v>
      </c>
      <c r="I1309" s="2">
        <v>38.898468272700001</v>
      </c>
      <c r="J1309" s="2">
        <v>38.89</v>
      </c>
      <c r="K1309" s="2">
        <f t="shared" si="171"/>
        <v>0</v>
      </c>
      <c r="L1309" s="2">
        <f t="shared" si="172"/>
        <v>38.89</v>
      </c>
      <c r="AL1309" s="5" t="str">
        <f t="shared" si="176"/>
        <v/>
      </c>
      <c r="AN1309" s="5" t="str">
        <f t="shared" si="170"/>
        <v/>
      </c>
      <c r="AP1309" s="5" t="str">
        <f t="shared" si="177"/>
        <v/>
      </c>
      <c r="AR1309" s="2">
        <v>38.89</v>
      </c>
      <c r="AS1309" s="5">
        <f t="shared" si="173"/>
        <v>0</v>
      </c>
      <c r="AT1309" s="11">
        <f t="shared" si="174"/>
        <v>0</v>
      </c>
      <c r="AU1309" s="5">
        <f t="shared" si="175"/>
        <v>0</v>
      </c>
    </row>
    <row r="1310" spans="1:47" x14ac:dyDescent="0.3">
      <c r="A1310" s="1" t="s">
        <v>1859</v>
      </c>
      <c r="B1310" s="1" t="s">
        <v>1860</v>
      </c>
      <c r="C1310" s="1" t="s">
        <v>1861</v>
      </c>
      <c r="D1310" s="1" t="s">
        <v>566</v>
      </c>
      <c r="E1310" s="1" t="s">
        <v>109</v>
      </c>
      <c r="F1310" s="1" t="s">
        <v>232</v>
      </c>
      <c r="G1310" s="1" t="s">
        <v>104</v>
      </c>
      <c r="H1310" s="1" t="s">
        <v>52</v>
      </c>
      <c r="I1310" s="2">
        <v>10.15</v>
      </c>
      <c r="J1310" s="2">
        <v>8.16</v>
      </c>
      <c r="K1310" s="2">
        <f t="shared" si="171"/>
        <v>1.1499999999999999</v>
      </c>
      <c r="L1310" s="2">
        <f t="shared" si="172"/>
        <v>7.01</v>
      </c>
      <c r="Z1310" s="9">
        <v>1.1499999999999999</v>
      </c>
      <c r="AA1310" s="5">
        <v>35.65</v>
      </c>
      <c r="AL1310" s="5" t="str">
        <f t="shared" si="176"/>
        <v/>
      </c>
      <c r="AN1310" s="5" t="str">
        <f t="shared" si="170"/>
        <v/>
      </c>
      <c r="AP1310" s="5" t="str">
        <f t="shared" si="177"/>
        <v/>
      </c>
      <c r="AR1310" s="2">
        <v>7.01</v>
      </c>
      <c r="AS1310" s="5">
        <f t="shared" si="173"/>
        <v>35.65</v>
      </c>
      <c r="AT1310" s="11">
        <f t="shared" si="174"/>
        <v>1.6526621269812762E-3</v>
      </c>
      <c r="AU1310" s="5">
        <f t="shared" si="175"/>
        <v>1.6526621269812762</v>
      </c>
    </row>
    <row r="1311" spans="1:47" x14ac:dyDescent="0.3">
      <c r="A1311" s="1" t="s">
        <v>1862</v>
      </c>
      <c r="B1311" s="1" t="s">
        <v>1863</v>
      </c>
      <c r="C1311" s="1" t="s">
        <v>1864</v>
      </c>
      <c r="D1311" s="1" t="s">
        <v>1865</v>
      </c>
      <c r="E1311" s="1" t="s">
        <v>109</v>
      </c>
      <c r="F1311" s="1" t="s">
        <v>232</v>
      </c>
      <c r="G1311" s="1" t="s">
        <v>104</v>
      </c>
      <c r="H1311" s="1" t="s">
        <v>52</v>
      </c>
      <c r="I1311" s="2">
        <v>30.47</v>
      </c>
      <c r="J1311" s="2">
        <v>28.95</v>
      </c>
      <c r="K1311" s="2">
        <f t="shared" si="171"/>
        <v>0.06</v>
      </c>
      <c r="L1311" s="2">
        <f t="shared" si="172"/>
        <v>28.89</v>
      </c>
      <c r="Z1311" s="9">
        <v>0.06</v>
      </c>
      <c r="AA1311" s="5">
        <v>1.86</v>
      </c>
      <c r="AL1311" s="5" t="str">
        <f t="shared" si="176"/>
        <v/>
      </c>
      <c r="AN1311" s="5" t="str">
        <f t="shared" si="170"/>
        <v/>
      </c>
      <c r="AP1311" s="5" t="str">
        <f t="shared" si="177"/>
        <v/>
      </c>
      <c r="AR1311" s="2">
        <v>28.89</v>
      </c>
      <c r="AS1311" s="5">
        <f t="shared" si="173"/>
        <v>1.86</v>
      </c>
      <c r="AT1311" s="11">
        <f t="shared" si="174"/>
        <v>8.6225850103370953E-5</v>
      </c>
      <c r="AU1311" s="5">
        <f t="shared" si="175"/>
        <v>8.6225850103370943E-2</v>
      </c>
    </row>
    <row r="1312" spans="1:47" x14ac:dyDescent="0.3">
      <c r="A1312" s="1" t="s">
        <v>1866</v>
      </c>
      <c r="B1312" s="1" t="s">
        <v>1867</v>
      </c>
      <c r="C1312" s="1" t="s">
        <v>1868</v>
      </c>
      <c r="D1312" s="1" t="s">
        <v>566</v>
      </c>
      <c r="E1312" s="1" t="s">
        <v>61</v>
      </c>
      <c r="F1312" s="1" t="s">
        <v>232</v>
      </c>
      <c r="G1312" s="1" t="s">
        <v>104</v>
      </c>
      <c r="H1312" s="1" t="s">
        <v>52</v>
      </c>
      <c r="I1312" s="2">
        <v>9.86</v>
      </c>
      <c r="J1312" s="2">
        <v>8.8800000000000008</v>
      </c>
      <c r="K1312" s="2">
        <f t="shared" si="171"/>
        <v>2.11</v>
      </c>
      <c r="L1312" s="2">
        <f t="shared" si="172"/>
        <v>6.77</v>
      </c>
      <c r="R1312" s="7">
        <v>0.01</v>
      </c>
      <c r="S1312" s="5">
        <v>2.57</v>
      </c>
      <c r="Z1312" s="9">
        <v>2.1</v>
      </c>
      <c r="AA1312" s="5">
        <v>65.100000000000009</v>
      </c>
      <c r="AL1312" s="5" t="str">
        <f t="shared" si="176"/>
        <v/>
      </c>
      <c r="AN1312" s="5" t="str">
        <f t="shared" si="170"/>
        <v/>
      </c>
      <c r="AP1312" s="5" t="str">
        <f t="shared" si="177"/>
        <v/>
      </c>
      <c r="AR1312" s="2">
        <v>6.77</v>
      </c>
      <c r="AS1312" s="5">
        <f t="shared" si="173"/>
        <v>67.67</v>
      </c>
      <c r="AT1312" s="11">
        <f t="shared" si="174"/>
        <v>3.1370447723092E-3</v>
      </c>
      <c r="AU1312" s="5">
        <f t="shared" si="175"/>
        <v>3.1370447723092001</v>
      </c>
    </row>
    <row r="1313" spans="1:47" x14ac:dyDescent="0.3">
      <c r="A1313" s="1" t="s">
        <v>1869</v>
      </c>
      <c r="B1313" s="1" t="s">
        <v>1870</v>
      </c>
      <c r="C1313" s="1" t="s">
        <v>1871</v>
      </c>
      <c r="D1313" s="1" t="s">
        <v>566</v>
      </c>
      <c r="E1313" s="1" t="s">
        <v>60</v>
      </c>
      <c r="F1313" s="1" t="s">
        <v>232</v>
      </c>
      <c r="G1313" s="1" t="s">
        <v>104</v>
      </c>
      <c r="H1313" s="1" t="s">
        <v>52</v>
      </c>
      <c r="I1313" s="2">
        <v>40.659999999999997</v>
      </c>
      <c r="J1313" s="2">
        <v>38.630000000000003</v>
      </c>
      <c r="K1313" s="2">
        <f t="shared" si="171"/>
        <v>3.0100000000000002</v>
      </c>
      <c r="L1313" s="2">
        <f t="shared" si="172"/>
        <v>35.619999999999997</v>
      </c>
      <c r="R1313" s="7">
        <v>0.06</v>
      </c>
      <c r="S1313" s="5">
        <v>15.42</v>
      </c>
      <c r="Z1313" s="9">
        <v>2.95</v>
      </c>
      <c r="AA1313" s="5">
        <v>91.45</v>
      </c>
      <c r="AL1313" s="5" t="str">
        <f t="shared" si="176"/>
        <v/>
      </c>
      <c r="AN1313" s="5" t="str">
        <f t="shared" si="170"/>
        <v/>
      </c>
      <c r="AP1313" s="5" t="str">
        <f t="shared" si="177"/>
        <v/>
      </c>
      <c r="AR1313" s="2">
        <v>35.619999999999997</v>
      </c>
      <c r="AS1313" s="5">
        <f t="shared" si="173"/>
        <v>106.87</v>
      </c>
      <c r="AT1313" s="11">
        <f t="shared" si="174"/>
        <v>4.9542777422297056E-3</v>
      </c>
      <c r="AU1313" s="5">
        <f t="shared" si="175"/>
        <v>4.9542777422297055</v>
      </c>
    </row>
    <row r="1314" spans="1:47" x14ac:dyDescent="0.3">
      <c r="A1314" s="1" t="s">
        <v>1872</v>
      </c>
      <c r="B1314" s="1" t="s">
        <v>1873</v>
      </c>
      <c r="C1314" s="1" t="s">
        <v>1874</v>
      </c>
      <c r="D1314" s="1" t="s">
        <v>566</v>
      </c>
      <c r="E1314" s="1" t="s">
        <v>61</v>
      </c>
      <c r="F1314" s="1" t="s">
        <v>232</v>
      </c>
      <c r="G1314" s="1" t="s">
        <v>104</v>
      </c>
      <c r="H1314" s="1" t="s">
        <v>52</v>
      </c>
      <c r="I1314" s="2">
        <v>70.81</v>
      </c>
      <c r="J1314" s="2">
        <v>29.47</v>
      </c>
      <c r="K1314" s="2">
        <f t="shared" si="171"/>
        <v>0.27999999999999997</v>
      </c>
      <c r="L1314" s="2">
        <f t="shared" si="172"/>
        <v>29.19</v>
      </c>
      <c r="R1314" s="7">
        <v>0.04</v>
      </c>
      <c r="S1314" s="5">
        <v>10.28</v>
      </c>
      <c r="Z1314" s="9">
        <v>0.24</v>
      </c>
      <c r="AA1314" s="5">
        <v>7.44</v>
      </c>
      <c r="AL1314" s="5" t="str">
        <f t="shared" si="176"/>
        <v/>
      </c>
      <c r="AN1314" s="5" t="str">
        <f t="shared" si="170"/>
        <v/>
      </c>
      <c r="AP1314" s="5" t="str">
        <f t="shared" si="177"/>
        <v/>
      </c>
      <c r="AR1314" s="2">
        <v>29.19</v>
      </c>
      <c r="AS1314" s="5">
        <f t="shared" si="173"/>
        <v>17.72</v>
      </c>
      <c r="AT1314" s="11">
        <f t="shared" si="174"/>
        <v>8.2146347517835102E-4</v>
      </c>
      <c r="AU1314" s="5">
        <f t="shared" si="175"/>
        <v>0.82146347517835105</v>
      </c>
    </row>
    <row r="1315" spans="1:47" x14ac:dyDescent="0.3">
      <c r="A1315" s="1" t="s">
        <v>1872</v>
      </c>
      <c r="B1315" s="1" t="s">
        <v>1873</v>
      </c>
      <c r="C1315" s="1" t="s">
        <v>1874</v>
      </c>
      <c r="D1315" s="1" t="s">
        <v>566</v>
      </c>
      <c r="E1315" s="1" t="s">
        <v>51</v>
      </c>
      <c r="F1315" s="1" t="s">
        <v>232</v>
      </c>
      <c r="G1315" s="1" t="s">
        <v>104</v>
      </c>
      <c r="H1315" s="1" t="s">
        <v>52</v>
      </c>
      <c r="I1315" s="2">
        <v>70.81</v>
      </c>
      <c r="J1315" s="2">
        <v>37.479999999999997</v>
      </c>
      <c r="K1315" s="2">
        <f t="shared" si="171"/>
        <v>0</v>
      </c>
      <c r="L1315" s="2">
        <f t="shared" si="172"/>
        <v>37.479999999999997</v>
      </c>
      <c r="AL1315" s="5" t="str">
        <f t="shared" si="176"/>
        <v/>
      </c>
      <c r="AN1315" s="5" t="str">
        <f t="shared" si="170"/>
        <v/>
      </c>
      <c r="AP1315" s="5" t="str">
        <f t="shared" si="177"/>
        <v/>
      </c>
      <c r="AR1315" s="2">
        <v>37.479999999999997</v>
      </c>
      <c r="AS1315" s="5">
        <f t="shared" si="173"/>
        <v>0</v>
      </c>
      <c r="AT1315" s="11">
        <f t="shared" si="174"/>
        <v>0</v>
      </c>
      <c r="AU1315" s="5">
        <f t="shared" si="175"/>
        <v>0</v>
      </c>
    </row>
    <row r="1316" spans="1:47" x14ac:dyDescent="0.3">
      <c r="A1316" s="1" t="s">
        <v>1875</v>
      </c>
      <c r="B1316" s="1" t="s">
        <v>1876</v>
      </c>
      <c r="C1316" s="1" t="s">
        <v>1877</v>
      </c>
      <c r="D1316" s="1" t="s">
        <v>566</v>
      </c>
      <c r="E1316" s="1" t="s">
        <v>102</v>
      </c>
      <c r="F1316" s="1" t="s">
        <v>232</v>
      </c>
      <c r="G1316" s="1" t="s">
        <v>104</v>
      </c>
      <c r="H1316" s="1" t="s">
        <v>52</v>
      </c>
      <c r="I1316" s="2">
        <v>10.11</v>
      </c>
      <c r="J1316" s="2">
        <v>9.6</v>
      </c>
      <c r="K1316" s="2">
        <f t="shared" si="171"/>
        <v>4.26</v>
      </c>
      <c r="L1316" s="2">
        <f t="shared" si="172"/>
        <v>5.34</v>
      </c>
      <c r="R1316" s="7">
        <v>0.05</v>
      </c>
      <c r="S1316" s="5">
        <v>12.85</v>
      </c>
      <c r="Z1316" s="9">
        <v>4.21</v>
      </c>
      <c r="AA1316" s="5">
        <v>130.51</v>
      </c>
      <c r="AL1316" s="5" t="str">
        <f t="shared" si="176"/>
        <v/>
      </c>
      <c r="AN1316" s="5" t="str">
        <f t="shared" si="170"/>
        <v/>
      </c>
      <c r="AP1316" s="5" t="str">
        <f t="shared" si="177"/>
        <v/>
      </c>
      <c r="AR1316" s="2">
        <v>5.34</v>
      </c>
      <c r="AS1316" s="5">
        <f t="shared" si="173"/>
        <v>143.35999999999999</v>
      </c>
      <c r="AT1316" s="11">
        <f t="shared" si="174"/>
        <v>6.6458805757092778E-3</v>
      </c>
      <c r="AU1316" s="5">
        <f t="shared" si="175"/>
        <v>6.6458805757092785</v>
      </c>
    </row>
    <row r="1317" spans="1:47" x14ac:dyDescent="0.3">
      <c r="A1317" s="1" t="s">
        <v>1878</v>
      </c>
      <c r="B1317" s="1" t="s">
        <v>1879</v>
      </c>
      <c r="C1317" s="1" t="s">
        <v>1880</v>
      </c>
      <c r="D1317" s="1" t="s">
        <v>566</v>
      </c>
      <c r="E1317" s="1" t="s">
        <v>71</v>
      </c>
      <c r="F1317" s="1" t="s">
        <v>232</v>
      </c>
      <c r="G1317" s="1" t="s">
        <v>104</v>
      </c>
      <c r="H1317" s="1" t="s">
        <v>52</v>
      </c>
      <c r="I1317" s="2">
        <v>142.97999999999999</v>
      </c>
      <c r="J1317" s="2">
        <v>30.58</v>
      </c>
      <c r="K1317" s="2">
        <f t="shared" si="171"/>
        <v>0</v>
      </c>
      <c r="L1317" s="2">
        <f t="shared" si="172"/>
        <v>30.58</v>
      </c>
      <c r="AL1317" s="5" t="str">
        <f t="shared" si="176"/>
        <v/>
      </c>
      <c r="AN1317" s="5" t="str">
        <f t="shared" si="170"/>
        <v/>
      </c>
      <c r="AP1317" s="5" t="str">
        <f t="shared" si="177"/>
        <v/>
      </c>
      <c r="AR1317" s="2">
        <v>30.58</v>
      </c>
      <c r="AS1317" s="5">
        <f t="shared" si="173"/>
        <v>0</v>
      </c>
      <c r="AT1317" s="11">
        <f t="shared" si="174"/>
        <v>0</v>
      </c>
      <c r="AU1317" s="5">
        <f t="shared" si="175"/>
        <v>0</v>
      </c>
    </row>
    <row r="1318" spans="1:47" x14ac:dyDescent="0.3">
      <c r="A1318" s="1" t="s">
        <v>1878</v>
      </c>
      <c r="B1318" s="1" t="s">
        <v>1879</v>
      </c>
      <c r="C1318" s="1" t="s">
        <v>1880</v>
      </c>
      <c r="D1318" s="1" t="s">
        <v>566</v>
      </c>
      <c r="E1318" s="1" t="s">
        <v>62</v>
      </c>
      <c r="F1318" s="1" t="s">
        <v>232</v>
      </c>
      <c r="G1318" s="1" t="s">
        <v>104</v>
      </c>
      <c r="H1318" s="1" t="s">
        <v>52</v>
      </c>
      <c r="I1318" s="2">
        <v>142.97999999999999</v>
      </c>
      <c r="J1318" s="2">
        <v>39.61</v>
      </c>
      <c r="K1318" s="2">
        <f t="shared" si="171"/>
        <v>0</v>
      </c>
      <c r="L1318" s="2">
        <f t="shared" si="172"/>
        <v>39.61</v>
      </c>
      <c r="AL1318" s="5" t="str">
        <f t="shared" si="176"/>
        <v/>
      </c>
      <c r="AN1318" s="5" t="str">
        <f t="shared" si="170"/>
        <v/>
      </c>
      <c r="AP1318" s="5" t="str">
        <f t="shared" si="177"/>
        <v/>
      </c>
      <c r="AR1318" s="2">
        <v>39.61</v>
      </c>
      <c r="AS1318" s="5">
        <f t="shared" si="173"/>
        <v>0</v>
      </c>
      <c r="AT1318" s="11">
        <f t="shared" si="174"/>
        <v>0</v>
      </c>
      <c r="AU1318" s="5">
        <f t="shared" si="175"/>
        <v>0</v>
      </c>
    </row>
    <row r="1319" spans="1:47" x14ac:dyDescent="0.3">
      <c r="A1319" s="1" t="s">
        <v>1878</v>
      </c>
      <c r="B1319" s="1" t="s">
        <v>1879</v>
      </c>
      <c r="C1319" s="1" t="s">
        <v>1880</v>
      </c>
      <c r="D1319" s="1" t="s">
        <v>566</v>
      </c>
      <c r="E1319" s="1" t="s">
        <v>63</v>
      </c>
      <c r="F1319" s="1" t="s">
        <v>232</v>
      </c>
      <c r="G1319" s="1" t="s">
        <v>104</v>
      </c>
      <c r="H1319" s="1" t="s">
        <v>52</v>
      </c>
      <c r="I1319" s="2">
        <v>142.97999999999999</v>
      </c>
      <c r="J1319" s="2">
        <v>39.36</v>
      </c>
      <c r="K1319" s="2">
        <f t="shared" si="171"/>
        <v>0</v>
      </c>
      <c r="L1319" s="2">
        <f t="shared" si="172"/>
        <v>39.36</v>
      </c>
      <c r="AL1319" s="5" t="str">
        <f t="shared" si="176"/>
        <v/>
      </c>
      <c r="AN1319" s="5" t="str">
        <f t="shared" si="170"/>
        <v/>
      </c>
      <c r="AP1319" s="5" t="str">
        <f t="shared" si="177"/>
        <v/>
      </c>
      <c r="AR1319" s="2">
        <v>39.36</v>
      </c>
      <c r="AS1319" s="5">
        <f t="shared" si="173"/>
        <v>0</v>
      </c>
      <c r="AT1319" s="11">
        <f t="shared" si="174"/>
        <v>0</v>
      </c>
      <c r="AU1319" s="5">
        <f t="shared" si="175"/>
        <v>0</v>
      </c>
    </row>
    <row r="1320" spans="1:47" x14ac:dyDescent="0.3">
      <c r="A1320" s="1" t="s">
        <v>1878</v>
      </c>
      <c r="B1320" s="1" t="s">
        <v>1879</v>
      </c>
      <c r="C1320" s="1" t="s">
        <v>1880</v>
      </c>
      <c r="D1320" s="1" t="s">
        <v>566</v>
      </c>
      <c r="E1320" s="1" t="s">
        <v>102</v>
      </c>
      <c r="F1320" s="1" t="s">
        <v>232</v>
      </c>
      <c r="G1320" s="1" t="s">
        <v>104</v>
      </c>
      <c r="H1320" s="1" t="s">
        <v>52</v>
      </c>
      <c r="I1320" s="2">
        <v>142.97999999999999</v>
      </c>
      <c r="J1320" s="2">
        <v>29.75</v>
      </c>
      <c r="K1320" s="2">
        <f t="shared" si="171"/>
        <v>0</v>
      </c>
      <c r="L1320" s="2">
        <f t="shared" si="172"/>
        <v>29.75</v>
      </c>
      <c r="AL1320" s="5" t="str">
        <f t="shared" si="176"/>
        <v/>
      </c>
      <c r="AN1320" s="5" t="str">
        <f t="shared" si="170"/>
        <v/>
      </c>
      <c r="AP1320" s="5" t="str">
        <f t="shared" si="177"/>
        <v/>
      </c>
      <c r="AR1320" s="2">
        <v>29.75</v>
      </c>
      <c r="AS1320" s="5">
        <f t="shared" si="173"/>
        <v>0</v>
      </c>
      <c r="AT1320" s="11">
        <f t="shared" si="174"/>
        <v>0</v>
      </c>
      <c r="AU1320" s="5">
        <f t="shared" si="175"/>
        <v>0</v>
      </c>
    </row>
    <row r="1321" spans="1:47" x14ac:dyDescent="0.3">
      <c r="A1321" s="1" t="s">
        <v>1881</v>
      </c>
      <c r="B1321" s="1" t="s">
        <v>1879</v>
      </c>
      <c r="C1321" s="1" t="s">
        <v>1880</v>
      </c>
      <c r="D1321" s="1" t="s">
        <v>566</v>
      </c>
      <c r="E1321" s="1" t="s">
        <v>71</v>
      </c>
      <c r="F1321" s="1" t="s">
        <v>232</v>
      </c>
      <c r="G1321" s="1" t="s">
        <v>104</v>
      </c>
      <c r="H1321" s="1" t="s">
        <v>52</v>
      </c>
      <c r="I1321" s="2">
        <v>9.0299999999999994</v>
      </c>
      <c r="J1321" s="2">
        <v>8.1</v>
      </c>
      <c r="K1321" s="2">
        <f t="shared" si="171"/>
        <v>1.35</v>
      </c>
      <c r="L1321" s="2">
        <f t="shared" si="172"/>
        <v>6.75</v>
      </c>
      <c r="R1321" s="7">
        <v>0.03</v>
      </c>
      <c r="S1321" s="5">
        <v>7.71</v>
      </c>
      <c r="Z1321" s="9">
        <v>1.32</v>
      </c>
      <c r="AA1321" s="5">
        <v>40.92</v>
      </c>
      <c r="AL1321" s="5" t="str">
        <f t="shared" si="176"/>
        <v/>
      </c>
      <c r="AN1321" s="5" t="str">
        <f t="shared" si="170"/>
        <v/>
      </c>
      <c r="AP1321" s="5" t="str">
        <f t="shared" si="177"/>
        <v/>
      </c>
      <c r="AR1321" s="2">
        <v>6.75</v>
      </c>
      <c r="AS1321" s="5">
        <f t="shared" si="173"/>
        <v>48.63</v>
      </c>
      <c r="AT1321" s="11">
        <f t="shared" si="174"/>
        <v>2.2543887583478116E-3</v>
      </c>
      <c r="AU1321" s="5">
        <f t="shared" si="175"/>
        <v>2.2543887583478113</v>
      </c>
    </row>
    <row r="1322" spans="1:47" x14ac:dyDescent="0.3">
      <c r="A1322" s="1" t="s">
        <v>1882</v>
      </c>
      <c r="B1322" s="1" t="s">
        <v>1883</v>
      </c>
      <c r="C1322" s="1" t="s">
        <v>1884</v>
      </c>
      <c r="D1322" s="1" t="s">
        <v>566</v>
      </c>
      <c r="E1322" s="1" t="s">
        <v>74</v>
      </c>
      <c r="F1322" s="1" t="s">
        <v>232</v>
      </c>
      <c r="G1322" s="1" t="s">
        <v>104</v>
      </c>
      <c r="H1322" s="1" t="s">
        <v>52</v>
      </c>
      <c r="I1322" s="2">
        <v>122.4</v>
      </c>
      <c r="J1322" s="2">
        <v>39.94</v>
      </c>
      <c r="K1322" s="2">
        <f t="shared" si="171"/>
        <v>0</v>
      </c>
      <c r="L1322" s="2">
        <f t="shared" si="172"/>
        <v>39.94</v>
      </c>
      <c r="AL1322" s="5" t="str">
        <f t="shared" si="176"/>
        <v/>
      </c>
      <c r="AN1322" s="5" t="str">
        <f t="shared" si="170"/>
        <v/>
      </c>
      <c r="AP1322" s="5" t="str">
        <f t="shared" si="177"/>
        <v/>
      </c>
      <c r="AR1322" s="2">
        <v>39.94</v>
      </c>
      <c r="AS1322" s="5">
        <f t="shared" si="173"/>
        <v>0</v>
      </c>
      <c r="AT1322" s="11">
        <f t="shared" si="174"/>
        <v>0</v>
      </c>
      <c r="AU1322" s="5">
        <f t="shared" si="175"/>
        <v>0</v>
      </c>
    </row>
    <row r="1323" spans="1:47" x14ac:dyDescent="0.3">
      <c r="A1323" s="1" t="s">
        <v>1882</v>
      </c>
      <c r="B1323" s="1" t="s">
        <v>1883</v>
      </c>
      <c r="C1323" s="1" t="s">
        <v>1884</v>
      </c>
      <c r="D1323" s="1" t="s">
        <v>566</v>
      </c>
      <c r="E1323" s="1" t="s">
        <v>85</v>
      </c>
      <c r="F1323" s="1" t="s">
        <v>232</v>
      </c>
      <c r="G1323" s="1" t="s">
        <v>104</v>
      </c>
      <c r="H1323" s="1" t="s">
        <v>52</v>
      </c>
      <c r="I1323" s="2">
        <v>122.4</v>
      </c>
      <c r="J1323" s="2">
        <v>41.62</v>
      </c>
      <c r="K1323" s="2">
        <f t="shared" si="171"/>
        <v>0.45</v>
      </c>
      <c r="L1323" s="2">
        <f t="shared" si="172"/>
        <v>39.549999999999997</v>
      </c>
      <c r="R1323" s="7">
        <v>0.01</v>
      </c>
      <c r="S1323" s="5">
        <v>2.57</v>
      </c>
      <c r="Z1323" s="9">
        <v>0.44</v>
      </c>
      <c r="AA1323" s="5">
        <v>13.64</v>
      </c>
      <c r="AL1323" s="5" t="str">
        <f t="shared" si="176"/>
        <v/>
      </c>
      <c r="AN1323" s="5" t="str">
        <f t="shared" si="170"/>
        <v/>
      </c>
      <c r="AP1323" s="5" t="str">
        <f t="shared" si="177"/>
        <v/>
      </c>
      <c r="AR1323" s="2">
        <v>39.549999999999997</v>
      </c>
      <c r="AS1323" s="5">
        <f t="shared" si="173"/>
        <v>16.21</v>
      </c>
      <c r="AT1323" s="11">
        <f t="shared" si="174"/>
        <v>7.5146291944927046E-4</v>
      </c>
      <c r="AU1323" s="5">
        <f t="shared" si="175"/>
        <v>0.75146291944927046</v>
      </c>
    </row>
    <row r="1324" spans="1:47" x14ac:dyDescent="0.3">
      <c r="A1324" s="1" t="s">
        <v>1882</v>
      </c>
      <c r="B1324" s="1" t="s">
        <v>1883</v>
      </c>
      <c r="C1324" s="1" t="s">
        <v>1884</v>
      </c>
      <c r="D1324" s="1" t="s">
        <v>566</v>
      </c>
      <c r="E1324" s="1" t="s">
        <v>86</v>
      </c>
      <c r="F1324" s="1" t="s">
        <v>232</v>
      </c>
      <c r="G1324" s="1" t="s">
        <v>104</v>
      </c>
      <c r="H1324" s="1" t="s">
        <v>52</v>
      </c>
      <c r="I1324" s="2">
        <v>122.4</v>
      </c>
      <c r="J1324" s="2">
        <v>25.82</v>
      </c>
      <c r="K1324" s="2">
        <f t="shared" si="171"/>
        <v>0.2</v>
      </c>
      <c r="L1324" s="2">
        <f t="shared" si="172"/>
        <v>25.62</v>
      </c>
      <c r="R1324" s="7">
        <v>0.01</v>
      </c>
      <c r="S1324" s="5">
        <v>2.57</v>
      </c>
      <c r="Z1324" s="9">
        <v>0.19</v>
      </c>
      <c r="AA1324" s="5">
        <v>5.89</v>
      </c>
      <c r="AL1324" s="5" t="str">
        <f t="shared" si="176"/>
        <v/>
      </c>
      <c r="AN1324" s="5" t="str">
        <f t="shared" si="170"/>
        <v/>
      </c>
      <c r="AP1324" s="5" t="str">
        <f t="shared" si="177"/>
        <v/>
      </c>
      <c r="AR1324" s="2">
        <v>25.62</v>
      </c>
      <c r="AS1324" s="5">
        <f t="shared" si="173"/>
        <v>8.4599999999999991</v>
      </c>
      <c r="AT1324" s="11">
        <f t="shared" si="174"/>
        <v>3.9218854401855809E-4</v>
      </c>
      <c r="AU1324" s="5">
        <f t="shared" si="175"/>
        <v>0.39218854401855807</v>
      </c>
    </row>
    <row r="1325" spans="1:47" x14ac:dyDescent="0.3">
      <c r="A1325" s="1" t="s">
        <v>1882</v>
      </c>
      <c r="B1325" s="1" t="s">
        <v>1883</v>
      </c>
      <c r="C1325" s="1" t="s">
        <v>1884</v>
      </c>
      <c r="D1325" s="1" t="s">
        <v>566</v>
      </c>
      <c r="E1325" s="1" t="s">
        <v>66</v>
      </c>
      <c r="F1325" s="1" t="s">
        <v>232</v>
      </c>
      <c r="G1325" s="1" t="s">
        <v>104</v>
      </c>
      <c r="H1325" s="1" t="s">
        <v>52</v>
      </c>
      <c r="I1325" s="2">
        <v>122.4</v>
      </c>
      <c r="J1325" s="2">
        <v>10.32</v>
      </c>
      <c r="K1325" s="2">
        <f t="shared" si="171"/>
        <v>3.2800000000000002</v>
      </c>
      <c r="L1325" s="2">
        <f t="shared" si="172"/>
        <v>7.04</v>
      </c>
      <c r="R1325" s="7">
        <v>0.04</v>
      </c>
      <c r="S1325" s="5">
        <v>10.28</v>
      </c>
      <c r="Z1325" s="9">
        <v>3.24</v>
      </c>
      <c r="AA1325" s="5">
        <v>100.44</v>
      </c>
      <c r="AL1325" s="5" t="str">
        <f t="shared" si="176"/>
        <v/>
      </c>
      <c r="AN1325" s="5" t="str">
        <f t="shared" si="170"/>
        <v/>
      </c>
      <c r="AP1325" s="5" t="str">
        <f t="shared" si="177"/>
        <v/>
      </c>
      <c r="AR1325" s="2">
        <v>7.04</v>
      </c>
      <c r="AS1325" s="5">
        <f t="shared" si="173"/>
        <v>110.72</v>
      </c>
      <c r="AT1325" s="11">
        <f t="shared" si="174"/>
        <v>5.1327559803468984E-3</v>
      </c>
      <c r="AU1325" s="5">
        <f t="shared" si="175"/>
        <v>5.1327559803468983</v>
      </c>
    </row>
    <row r="1326" spans="1:47" x14ac:dyDescent="0.3">
      <c r="A1326" s="1" t="s">
        <v>1882</v>
      </c>
      <c r="B1326" s="1" t="s">
        <v>1883</v>
      </c>
      <c r="C1326" s="1" t="s">
        <v>1884</v>
      </c>
      <c r="D1326" s="1" t="s">
        <v>566</v>
      </c>
      <c r="E1326" s="1" t="s">
        <v>64</v>
      </c>
      <c r="F1326" s="1" t="s">
        <v>232</v>
      </c>
      <c r="G1326" s="1" t="s">
        <v>104</v>
      </c>
      <c r="H1326" s="1" t="s">
        <v>52</v>
      </c>
      <c r="I1326" s="2">
        <v>122.4</v>
      </c>
      <c r="J1326" s="2">
        <v>3.15</v>
      </c>
      <c r="K1326" s="2">
        <f t="shared" si="171"/>
        <v>2.72</v>
      </c>
      <c r="L1326" s="2">
        <f t="shared" si="172"/>
        <v>0.43</v>
      </c>
      <c r="Z1326" s="9">
        <v>2.72</v>
      </c>
      <c r="AA1326" s="5">
        <v>84.320000000000007</v>
      </c>
      <c r="AL1326" s="5" t="str">
        <f t="shared" si="176"/>
        <v/>
      </c>
      <c r="AN1326" s="5" t="str">
        <f t="shared" si="170"/>
        <v/>
      </c>
      <c r="AP1326" s="5" t="str">
        <f t="shared" si="177"/>
        <v/>
      </c>
      <c r="AR1326" s="2">
        <v>0.43</v>
      </c>
      <c r="AS1326" s="5">
        <f t="shared" si="173"/>
        <v>84.320000000000007</v>
      </c>
      <c r="AT1326" s="11">
        <f t="shared" si="174"/>
        <v>3.9089052046861498E-3</v>
      </c>
      <c r="AU1326" s="5">
        <f t="shared" si="175"/>
        <v>3.9089052046861497</v>
      </c>
    </row>
    <row r="1327" spans="1:47" x14ac:dyDescent="0.3">
      <c r="A1327" s="1" t="s">
        <v>1882</v>
      </c>
      <c r="B1327" s="1" t="s">
        <v>1883</v>
      </c>
      <c r="C1327" s="1" t="s">
        <v>1884</v>
      </c>
      <c r="D1327" s="1" t="s">
        <v>566</v>
      </c>
      <c r="E1327" s="1" t="s">
        <v>65</v>
      </c>
      <c r="F1327" s="1" t="s">
        <v>232</v>
      </c>
      <c r="G1327" s="1" t="s">
        <v>104</v>
      </c>
      <c r="H1327" s="1" t="s">
        <v>52</v>
      </c>
      <c r="I1327" s="2">
        <v>122.4</v>
      </c>
      <c r="J1327" s="2">
        <v>0.48</v>
      </c>
      <c r="K1327" s="2">
        <f t="shared" si="171"/>
        <v>0</v>
      </c>
      <c r="L1327" s="2">
        <f t="shared" si="172"/>
        <v>0.48</v>
      </c>
      <c r="AL1327" s="5" t="str">
        <f t="shared" si="176"/>
        <v/>
      </c>
      <c r="AN1327" s="5" t="str">
        <f t="shared" si="170"/>
        <v/>
      </c>
      <c r="AP1327" s="5" t="str">
        <f t="shared" si="177"/>
        <v/>
      </c>
      <c r="AR1327" s="2">
        <v>0.48</v>
      </c>
      <c r="AS1327" s="5">
        <f t="shared" si="173"/>
        <v>0</v>
      </c>
      <c r="AT1327" s="11">
        <f t="shared" si="174"/>
        <v>0</v>
      </c>
      <c r="AU1327" s="5">
        <f t="shared" si="175"/>
        <v>0</v>
      </c>
    </row>
    <row r="1328" spans="1:47" x14ac:dyDescent="0.3">
      <c r="A1328" s="1" t="s">
        <v>1885</v>
      </c>
      <c r="B1328" s="1" t="s">
        <v>1754</v>
      </c>
      <c r="C1328" s="1" t="s">
        <v>1755</v>
      </c>
      <c r="D1328" s="1" t="s">
        <v>1756</v>
      </c>
      <c r="E1328" s="1" t="s">
        <v>64</v>
      </c>
      <c r="F1328" s="1" t="s">
        <v>232</v>
      </c>
      <c r="G1328" s="1" t="s">
        <v>104</v>
      </c>
      <c r="H1328" s="1" t="s">
        <v>52</v>
      </c>
      <c r="I1328" s="2">
        <v>37.99</v>
      </c>
      <c r="J1328" s="2">
        <v>36.9</v>
      </c>
      <c r="K1328" s="2">
        <f t="shared" si="171"/>
        <v>0.23</v>
      </c>
      <c r="L1328" s="2">
        <f t="shared" si="172"/>
        <v>36.67</v>
      </c>
      <c r="Z1328" s="9">
        <v>0.23</v>
      </c>
      <c r="AA1328" s="5">
        <v>7.13</v>
      </c>
      <c r="AL1328" s="5" t="str">
        <f t="shared" si="176"/>
        <v/>
      </c>
      <c r="AN1328" s="5" t="str">
        <f t="shared" si="170"/>
        <v/>
      </c>
      <c r="AP1328" s="5" t="str">
        <f t="shared" si="177"/>
        <v/>
      </c>
      <c r="AR1328" s="2">
        <v>36.67</v>
      </c>
      <c r="AS1328" s="5">
        <f t="shared" si="173"/>
        <v>7.13</v>
      </c>
      <c r="AT1328" s="11">
        <f t="shared" si="174"/>
        <v>3.3053242539625525E-4</v>
      </c>
      <c r="AU1328" s="5">
        <f t="shared" si="175"/>
        <v>0.33053242539625521</v>
      </c>
    </row>
    <row r="1329" spans="1:47" x14ac:dyDescent="0.3">
      <c r="A1329" s="1" t="s">
        <v>1886</v>
      </c>
      <c r="B1329" s="1" t="s">
        <v>1879</v>
      </c>
      <c r="C1329" s="1" t="s">
        <v>1880</v>
      </c>
      <c r="D1329" s="1" t="s">
        <v>566</v>
      </c>
      <c r="E1329" s="1" t="s">
        <v>65</v>
      </c>
      <c r="F1329" s="1" t="s">
        <v>232</v>
      </c>
      <c r="G1329" s="1" t="s">
        <v>104</v>
      </c>
      <c r="H1329" s="1" t="s">
        <v>52</v>
      </c>
      <c r="I1329" s="2">
        <v>40.83</v>
      </c>
      <c r="J1329" s="2">
        <v>39.770000000000003</v>
      </c>
      <c r="K1329" s="2">
        <f t="shared" si="171"/>
        <v>0</v>
      </c>
      <c r="L1329" s="2">
        <f t="shared" si="172"/>
        <v>39.770000000000003</v>
      </c>
      <c r="AL1329" s="5" t="str">
        <f t="shared" si="176"/>
        <v/>
      </c>
      <c r="AN1329" s="5" t="str">
        <f t="shared" si="170"/>
        <v/>
      </c>
      <c r="AP1329" s="5" t="str">
        <f t="shared" si="177"/>
        <v/>
      </c>
      <c r="AR1329" s="2">
        <v>39.770000000000003</v>
      </c>
      <c r="AS1329" s="5">
        <f t="shared" si="173"/>
        <v>0</v>
      </c>
      <c r="AT1329" s="11">
        <f t="shared" si="174"/>
        <v>0</v>
      </c>
      <c r="AU1329" s="5">
        <f t="shared" si="175"/>
        <v>0</v>
      </c>
    </row>
    <row r="1330" spans="1:47" x14ac:dyDescent="0.3">
      <c r="A1330" s="1" t="s">
        <v>1887</v>
      </c>
      <c r="B1330" s="1" t="s">
        <v>1883</v>
      </c>
      <c r="C1330" s="1" t="s">
        <v>1884</v>
      </c>
      <c r="D1330" s="1" t="s">
        <v>566</v>
      </c>
      <c r="E1330" s="1" t="s">
        <v>86</v>
      </c>
      <c r="F1330" s="1" t="s">
        <v>232</v>
      </c>
      <c r="G1330" s="1" t="s">
        <v>104</v>
      </c>
      <c r="H1330" s="1" t="s">
        <v>52</v>
      </c>
      <c r="I1330" s="2">
        <v>125.64</v>
      </c>
      <c r="J1330" s="2">
        <v>15.55</v>
      </c>
      <c r="K1330" s="2">
        <f t="shared" si="171"/>
        <v>0</v>
      </c>
      <c r="L1330" s="2">
        <f t="shared" si="172"/>
        <v>15.55</v>
      </c>
      <c r="AL1330" s="5" t="str">
        <f t="shared" si="176"/>
        <v/>
      </c>
      <c r="AN1330" s="5" t="str">
        <f t="shared" si="170"/>
        <v/>
      </c>
      <c r="AP1330" s="5" t="str">
        <f t="shared" si="177"/>
        <v/>
      </c>
      <c r="AR1330" s="2">
        <v>15.55</v>
      </c>
      <c r="AS1330" s="5">
        <f t="shared" si="173"/>
        <v>0</v>
      </c>
      <c r="AT1330" s="11">
        <f t="shared" si="174"/>
        <v>0</v>
      </c>
      <c r="AU1330" s="5">
        <f t="shared" si="175"/>
        <v>0</v>
      </c>
    </row>
    <row r="1331" spans="1:47" x14ac:dyDescent="0.3">
      <c r="A1331" s="1" t="s">
        <v>1887</v>
      </c>
      <c r="B1331" s="1" t="s">
        <v>1883</v>
      </c>
      <c r="C1331" s="1" t="s">
        <v>1884</v>
      </c>
      <c r="D1331" s="1" t="s">
        <v>566</v>
      </c>
      <c r="E1331" s="1" t="s">
        <v>80</v>
      </c>
      <c r="F1331" s="1" t="s">
        <v>232</v>
      </c>
      <c r="G1331" s="1" t="s">
        <v>104</v>
      </c>
      <c r="H1331" s="1" t="s">
        <v>52</v>
      </c>
      <c r="I1331" s="2">
        <v>125.64</v>
      </c>
      <c r="J1331" s="2">
        <v>38.409999999999997</v>
      </c>
      <c r="K1331" s="2">
        <f t="shared" si="171"/>
        <v>0</v>
      </c>
      <c r="L1331" s="2">
        <f t="shared" si="172"/>
        <v>38.409999999999997</v>
      </c>
      <c r="AL1331" s="5" t="str">
        <f t="shared" si="176"/>
        <v/>
      </c>
      <c r="AN1331" s="5" t="str">
        <f t="shared" si="170"/>
        <v/>
      </c>
      <c r="AP1331" s="5" t="str">
        <f t="shared" si="177"/>
        <v/>
      </c>
      <c r="AR1331" s="2">
        <v>38.409999999999997</v>
      </c>
      <c r="AS1331" s="5">
        <f t="shared" si="173"/>
        <v>0</v>
      </c>
      <c r="AT1331" s="11">
        <f t="shared" si="174"/>
        <v>0</v>
      </c>
      <c r="AU1331" s="5">
        <f t="shared" si="175"/>
        <v>0</v>
      </c>
    </row>
    <row r="1332" spans="1:47" x14ac:dyDescent="0.3">
      <c r="A1332" s="1" t="s">
        <v>1887</v>
      </c>
      <c r="B1332" s="1" t="s">
        <v>1883</v>
      </c>
      <c r="C1332" s="1" t="s">
        <v>1884</v>
      </c>
      <c r="D1332" s="1" t="s">
        <v>566</v>
      </c>
      <c r="E1332" s="1" t="s">
        <v>55</v>
      </c>
      <c r="F1332" s="1" t="s">
        <v>232</v>
      </c>
      <c r="G1332" s="1" t="s">
        <v>104</v>
      </c>
      <c r="H1332" s="1" t="s">
        <v>52</v>
      </c>
      <c r="I1332" s="2">
        <v>125.64</v>
      </c>
      <c r="J1332" s="2">
        <v>38.58</v>
      </c>
      <c r="K1332" s="2">
        <f t="shared" si="171"/>
        <v>0</v>
      </c>
      <c r="L1332" s="2">
        <f t="shared" si="172"/>
        <v>38.58</v>
      </c>
      <c r="AL1332" s="5" t="str">
        <f t="shared" si="176"/>
        <v/>
      </c>
      <c r="AN1332" s="5" t="str">
        <f t="shared" si="170"/>
        <v/>
      </c>
      <c r="AP1332" s="5" t="str">
        <f t="shared" si="177"/>
        <v/>
      </c>
      <c r="AR1332" s="2">
        <v>38.58</v>
      </c>
      <c r="AS1332" s="5">
        <f t="shared" si="173"/>
        <v>0</v>
      </c>
      <c r="AT1332" s="11">
        <f t="shared" si="174"/>
        <v>0</v>
      </c>
      <c r="AU1332" s="5">
        <f t="shared" si="175"/>
        <v>0</v>
      </c>
    </row>
    <row r="1333" spans="1:47" x14ac:dyDescent="0.3">
      <c r="A1333" s="1" t="s">
        <v>1887</v>
      </c>
      <c r="B1333" s="1" t="s">
        <v>1883</v>
      </c>
      <c r="C1333" s="1" t="s">
        <v>1884</v>
      </c>
      <c r="D1333" s="1" t="s">
        <v>566</v>
      </c>
      <c r="E1333" s="1" t="s">
        <v>66</v>
      </c>
      <c r="F1333" s="1" t="s">
        <v>232</v>
      </c>
      <c r="G1333" s="1" t="s">
        <v>104</v>
      </c>
      <c r="H1333" s="1" t="s">
        <v>52</v>
      </c>
      <c r="I1333" s="2">
        <v>125.64</v>
      </c>
      <c r="J1333" s="2">
        <v>31.27</v>
      </c>
      <c r="K1333" s="2">
        <f t="shared" si="171"/>
        <v>0.81</v>
      </c>
      <c r="L1333" s="2">
        <f t="shared" si="172"/>
        <v>30.46</v>
      </c>
      <c r="Z1333" s="9">
        <v>0.81</v>
      </c>
      <c r="AA1333" s="5">
        <v>25.11</v>
      </c>
      <c r="AL1333" s="5" t="str">
        <f t="shared" si="176"/>
        <v/>
      </c>
      <c r="AN1333" s="5" t="str">
        <f t="shared" si="170"/>
        <v/>
      </c>
      <c r="AP1333" s="5" t="str">
        <f t="shared" si="177"/>
        <v/>
      </c>
      <c r="AR1333" s="2">
        <v>30.46</v>
      </c>
      <c r="AS1333" s="5">
        <f t="shared" si="173"/>
        <v>25.11</v>
      </c>
      <c r="AT1333" s="11">
        <f t="shared" si="174"/>
        <v>1.1640489763955076E-3</v>
      </c>
      <c r="AU1333" s="5">
        <f t="shared" si="175"/>
        <v>1.1640489763955075</v>
      </c>
    </row>
    <row r="1334" spans="1:47" x14ac:dyDescent="0.3">
      <c r="A1334" s="1" t="s">
        <v>1887</v>
      </c>
      <c r="B1334" s="1" t="s">
        <v>1883</v>
      </c>
      <c r="C1334" s="1" t="s">
        <v>1884</v>
      </c>
      <c r="D1334" s="1" t="s">
        <v>566</v>
      </c>
      <c r="E1334" s="1" t="s">
        <v>64</v>
      </c>
      <c r="F1334" s="1" t="s">
        <v>232</v>
      </c>
      <c r="G1334" s="1" t="s">
        <v>104</v>
      </c>
      <c r="H1334" s="1" t="s">
        <v>52</v>
      </c>
      <c r="I1334" s="2">
        <v>125.64</v>
      </c>
      <c r="J1334" s="2">
        <v>0.81</v>
      </c>
      <c r="K1334" s="2">
        <f t="shared" si="171"/>
        <v>0.44</v>
      </c>
      <c r="L1334" s="2">
        <f t="shared" si="172"/>
        <v>0.37</v>
      </c>
      <c r="Z1334" s="9">
        <v>0.44</v>
      </c>
      <c r="AA1334" s="5">
        <v>13.64</v>
      </c>
      <c r="AL1334" s="5" t="str">
        <f t="shared" si="176"/>
        <v/>
      </c>
      <c r="AN1334" s="5" t="str">
        <f t="shared" si="170"/>
        <v/>
      </c>
      <c r="AP1334" s="5" t="str">
        <f t="shared" si="177"/>
        <v/>
      </c>
      <c r="AR1334" s="2">
        <v>0.37</v>
      </c>
      <c r="AS1334" s="5">
        <f t="shared" si="173"/>
        <v>13.64</v>
      </c>
      <c r="AT1334" s="11">
        <f t="shared" si="174"/>
        <v>6.3232290075805359E-4</v>
      </c>
      <c r="AU1334" s="5">
        <f t="shared" si="175"/>
        <v>0.63232290075805353</v>
      </c>
    </row>
    <row r="1335" spans="1:47" x14ac:dyDescent="0.3">
      <c r="A1335" s="1" t="s">
        <v>1888</v>
      </c>
      <c r="B1335" s="1" t="s">
        <v>1726</v>
      </c>
      <c r="C1335" s="1" t="s">
        <v>1727</v>
      </c>
      <c r="D1335" s="1" t="s">
        <v>316</v>
      </c>
      <c r="E1335" s="1" t="s">
        <v>109</v>
      </c>
      <c r="F1335" s="1" t="s">
        <v>234</v>
      </c>
      <c r="G1335" s="1" t="s">
        <v>104</v>
      </c>
      <c r="H1335" s="1" t="s">
        <v>52</v>
      </c>
      <c r="I1335" s="2">
        <v>43.05</v>
      </c>
      <c r="J1335" s="2">
        <v>41.04</v>
      </c>
      <c r="K1335" s="2">
        <f t="shared" si="171"/>
        <v>1.79</v>
      </c>
      <c r="L1335" s="2">
        <f t="shared" si="172"/>
        <v>38.21</v>
      </c>
      <c r="R1335" s="7">
        <v>0.03</v>
      </c>
      <c r="S1335" s="5">
        <v>7.71</v>
      </c>
      <c r="Z1335" s="9">
        <v>1.76</v>
      </c>
      <c r="AA1335" s="5">
        <v>54.56</v>
      </c>
      <c r="AL1335" s="5" t="str">
        <f t="shared" si="176"/>
        <v/>
      </c>
      <c r="AN1335" s="5" t="str">
        <f t="shared" si="170"/>
        <v/>
      </c>
      <c r="AP1335" s="5" t="str">
        <f t="shared" si="177"/>
        <v/>
      </c>
      <c r="AR1335" s="2">
        <v>38.21</v>
      </c>
      <c r="AS1335" s="5">
        <f t="shared" si="173"/>
        <v>62.27</v>
      </c>
      <c r="AT1335" s="11">
        <f t="shared" si="174"/>
        <v>2.8867116591058651E-3</v>
      </c>
      <c r="AU1335" s="5">
        <f t="shared" si="175"/>
        <v>2.886711659105865</v>
      </c>
    </row>
    <row r="1336" spans="1:47" x14ac:dyDescent="0.3">
      <c r="A1336" s="1" t="s">
        <v>1889</v>
      </c>
      <c r="B1336" s="1" t="s">
        <v>1890</v>
      </c>
      <c r="C1336" s="1" t="s">
        <v>1891</v>
      </c>
      <c r="D1336" s="1" t="s">
        <v>566</v>
      </c>
      <c r="E1336" s="1" t="s">
        <v>61</v>
      </c>
      <c r="F1336" s="1" t="s">
        <v>234</v>
      </c>
      <c r="G1336" s="1" t="s">
        <v>104</v>
      </c>
      <c r="H1336" s="1" t="s">
        <v>52</v>
      </c>
      <c r="I1336" s="2">
        <v>30.04</v>
      </c>
      <c r="J1336" s="2">
        <v>29.65</v>
      </c>
      <c r="K1336" s="2">
        <f t="shared" si="171"/>
        <v>1.8800000000000001</v>
      </c>
      <c r="L1336" s="2">
        <f t="shared" si="172"/>
        <v>27.77</v>
      </c>
      <c r="R1336" s="7">
        <v>0.3</v>
      </c>
      <c r="S1336" s="5">
        <v>77.099999999999994</v>
      </c>
      <c r="Z1336" s="9">
        <v>1.58</v>
      </c>
      <c r="AA1336" s="5">
        <v>48.98</v>
      </c>
      <c r="AL1336" s="5" t="str">
        <f t="shared" si="176"/>
        <v/>
      </c>
      <c r="AN1336" s="5" t="str">
        <f t="shared" si="170"/>
        <v/>
      </c>
      <c r="AP1336" s="5" t="str">
        <f t="shared" si="177"/>
        <v/>
      </c>
      <c r="AR1336" s="2">
        <v>27.77</v>
      </c>
      <c r="AS1336" s="5">
        <f t="shared" si="173"/>
        <v>126.07999999999998</v>
      </c>
      <c r="AT1336" s="11">
        <f t="shared" si="174"/>
        <v>5.8448146134586062E-3</v>
      </c>
      <c r="AU1336" s="5">
        <f t="shared" si="175"/>
        <v>5.8448146134586061</v>
      </c>
    </row>
    <row r="1337" spans="1:47" x14ac:dyDescent="0.3">
      <c r="A1337" s="1" t="s">
        <v>1892</v>
      </c>
      <c r="B1337" s="1" t="s">
        <v>1893</v>
      </c>
      <c r="C1337" s="1" t="s">
        <v>1894</v>
      </c>
      <c r="D1337" s="1" t="s">
        <v>566</v>
      </c>
      <c r="E1337" s="1" t="s">
        <v>60</v>
      </c>
      <c r="F1337" s="1" t="s">
        <v>234</v>
      </c>
      <c r="G1337" s="1" t="s">
        <v>104</v>
      </c>
      <c r="H1337" s="1" t="s">
        <v>52</v>
      </c>
      <c r="I1337" s="2">
        <v>29.28</v>
      </c>
      <c r="J1337" s="2">
        <v>29.27</v>
      </c>
      <c r="K1337" s="2">
        <f t="shared" si="171"/>
        <v>6.15</v>
      </c>
      <c r="L1337" s="2">
        <f t="shared" si="172"/>
        <v>23.11</v>
      </c>
      <c r="R1337" s="7">
        <v>3.99</v>
      </c>
      <c r="S1337" s="5">
        <v>1025.43</v>
      </c>
      <c r="Z1337" s="9">
        <v>2.16</v>
      </c>
      <c r="AA1337" s="5">
        <v>66.960000000000008</v>
      </c>
      <c r="AL1337" s="5" t="str">
        <f t="shared" si="176"/>
        <v/>
      </c>
      <c r="AN1337" s="5" t="str">
        <f t="shared" si="170"/>
        <v/>
      </c>
      <c r="AP1337" s="5" t="str">
        <f t="shared" si="177"/>
        <v/>
      </c>
      <c r="AR1337" s="2">
        <v>23.11</v>
      </c>
      <c r="AS1337" s="5">
        <f t="shared" si="173"/>
        <v>1092.3900000000001</v>
      </c>
      <c r="AT1337" s="11">
        <f t="shared" si="174"/>
        <v>5.0640998061516881E-2</v>
      </c>
      <c r="AU1337" s="5">
        <f t="shared" si="175"/>
        <v>50.640998061516882</v>
      </c>
    </row>
    <row r="1338" spans="1:47" x14ac:dyDescent="0.3">
      <c r="A1338" s="1" t="s">
        <v>1895</v>
      </c>
      <c r="B1338" s="1" t="s">
        <v>1896</v>
      </c>
      <c r="C1338" s="1" t="s">
        <v>1897</v>
      </c>
      <c r="D1338" s="1" t="s">
        <v>566</v>
      </c>
      <c r="E1338" s="1" t="s">
        <v>60</v>
      </c>
      <c r="F1338" s="1" t="s">
        <v>234</v>
      </c>
      <c r="G1338" s="1" t="s">
        <v>104</v>
      </c>
      <c r="H1338" s="1" t="s">
        <v>52</v>
      </c>
      <c r="I1338" s="2">
        <v>12.22</v>
      </c>
      <c r="J1338" s="2">
        <v>12.22</v>
      </c>
      <c r="K1338" s="2">
        <f t="shared" si="171"/>
        <v>0.49</v>
      </c>
      <c r="L1338" s="2">
        <f t="shared" si="172"/>
        <v>11.72</v>
      </c>
      <c r="R1338" s="7">
        <v>0.49</v>
      </c>
      <c r="S1338" s="5">
        <v>125.93</v>
      </c>
      <c r="AL1338" s="5" t="str">
        <f t="shared" si="176"/>
        <v/>
      </c>
      <c r="AN1338" s="5" t="str">
        <f t="shared" si="170"/>
        <v/>
      </c>
      <c r="AP1338" s="5" t="str">
        <f t="shared" si="177"/>
        <v/>
      </c>
      <c r="AR1338" s="2">
        <v>11.72</v>
      </c>
      <c r="AS1338" s="5">
        <f t="shared" si="173"/>
        <v>125.93</v>
      </c>
      <c r="AT1338" s="11">
        <f t="shared" si="174"/>
        <v>5.8378609158696252E-3</v>
      </c>
      <c r="AU1338" s="5">
        <f t="shared" si="175"/>
        <v>5.8378609158696255</v>
      </c>
    </row>
    <row r="1339" spans="1:47" x14ac:dyDescent="0.3">
      <c r="A1339" s="1" t="s">
        <v>1898</v>
      </c>
      <c r="B1339" s="1" t="s">
        <v>1899</v>
      </c>
      <c r="C1339" s="1" t="s">
        <v>1900</v>
      </c>
      <c r="D1339" s="1" t="s">
        <v>566</v>
      </c>
      <c r="E1339" s="1" t="s">
        <v>102</v>
      </c>
      <c r="F1339" s="1" t="s">
        <v>234</v>
      </c>
      <c r="G1339" s="1" t="s">
        <v>104</v>
      </c>
      <c r="H1339" s="1" t="s">
        <v>52</v>
      </c>
      <c r="I1339" s="2">
        <v>18.13</v>
      </c>
      <c r="J1339" s="2">
        <v>10.07</v>
      </c>
      <c r="K1339" s="2">
        <f t="shared" si="171"/>
        <v>0.22999999999999998</v>
      </c>
      <c r="L1339" s="2">
        <f t="shared" si="172"/>
        <v>9.85</v>
      </c>
      <c r="R1339" s="7">
        <v>0.08</v>
      </c>
      <c r="S1339" s="5">
        <v>20.56</v>
      </c>
      <c r="Z1339" s="9">
        <v>0.15</v>
      </c>
      <c r="AA1339" s="5">
        <v>4.6499999999999986</v>
      </c>
      <c r="AL1339" s="5" t="str">
        <f t="shared" si="176"/>
        <v/>
      </c>
      <c r="AN1339" s="5" t="str">
        <f t="shared" si="170"/>
        <v/>
      </c>
      <c r="AP1339" s="5" t="str">
        <f t="shared" si="177"/>
        <v/>
      </c>
      <c r="AR1339" s="2">
        <v>9.85</v>
      </c>
      <c r="AS1339" s="5">
        <f t="shared" si="173"/>
        <v>25.209999999999997</v>
      </c>
      <c r="AT1339" s="11">
        <f t="shared" si="174"/>
        <v>1.1686847747881619E-3</v>
      </c>
      <c r="AU1339" s="5">
        <f t="shared" si="175"/>
        <v>1.1686847747881619</v>
      </c>
    </row>
    <row r="1340" spans="1:47" x14ac:dyDescent="0.3">
      <c r="A1340" s="1" t="s">
        <v>1898</v>
      </c>
      <c r="B1340" s="1" t="s">
        <v>1899</v>
      </c>
      <c r="C1340" s="1" t="s">
        <v>1900</v>
      </c>
      <c r="D1340" s="1" t="s">
        <v>566</v>
      </c>
      <c r="E1340" s="1" t="s">
        <v>61</v>
      </c>
      <c r="F1340" s="1" t="s">
        <v>234</v>
      </c>
      <c r="G1340" s="1" t="s">
        <v>104</v>
      </c>
      <c r="H1340" s="1" t="s">
        <v>52</v>
      </c>
      <c r="I1340" s="2">
        <v>18.13</v>
      </c>
      <c r="J1340" s="2">
        <v>6.69</v>
      </c>
      <c r="K1340" s="2">
        <f t="shared" si="171"/>
        <v>2.35</v>
      </c>
      <c r="L1340" s="2">
        <f t="shared" si="172"/>
        <v>4.34</v>
      </c>
      <c r="R1340" s="7">
        <v>0.49</v>
      </c>
      <c r="S1340" s="5">
        <v>125.93</v>
      </c>
      <c r="Z1340" s="9">
        <v>1.86</v>
      </c>
      <c r="AA1340" s="5">
        <v>57.66</v>
      </c>
      <c r="AL1340" s="5" t="str">
        <f t="shared" si="176"/>
        <v/>
      </c>
      <c r="AN1340" s="5" t="str">
        <f t="shared" si="170"/>
        <v/>
      </c>
      <c r="AP1340" s="5" t="str">
        <f t="shared" si="177"/>
        <v/>
      </c>
      <c r="AR1340" s="2">
        <v>4.34</v>
      </c>
      <c r="AS1340" s="5">
        <f t="shared" si="173"/>
        <v>183.59</v>
      </c>
      <c r="AT1340" s="11">
        <f t="shared" si="174"/>
        <v>8.5108622690741233E-3</v>
      </c>
      <c r="AU1340" s="5">
        <f t="shared" si="175"/>
        <v>8.5108622690741225</v>
      </c>
    </row>
    <row r="1341" spans="1:47" x14ac:dyDescent="0.3">
      <c r="A1341" s="1" t="s">
        <v>1901</v>
      </c>
      <c r="B1341" s="1" t="s">
        <v>1902</v>
      </c>
      <c r="C1341" s="1" t="s">
        <v>1903</v>
      </c>
      <c r="D1341" s="1" t="s">
        <v>1904</v>
      </c>
      <c r="E1341" s="1" t="s">
        <v>51</v>
      </c>
      <c r="F1341" s="1" t="s">
        <v>234</v>
      </c>
      <c r="G1341" s="1" t="s">
        <v>104</v>
      </c>
      <c r="H1341" s="1" t="s">
        <v>52</v>
      </c>
      <c r="I1341" s="2">
        <v>41.21</v>
      </c>
      <c r="J1341" s="2">
        <v>40.229999999999997</v>
      </c>
      <c r="K1341" s="2">
        <f t="shared" si="171"/>
        <v>40</v>
      </c>
      <c r="L1341" s="2">
        <f t="shared" si="172"/>
        <v>0</v>
      </c>
      <c r="X1341" s="2">
        <v>40</v>
      </c>
      <c r="Y1341" s="5">
        <v>3080</v>
      </c>
      <c r="AL1341" s="5" t="str">
        <f t="shared" si="176"/>
        <v/>
      </c>
      <c r="AN1341" s="5" t="str">
        <f t="shared" si="170"/>
        <v/>
      </c>
      <c r="AP1341" s="5" t="str">
        <f t="shared" si="177"/>
        <v/>
      </c>
      <c r="AS1341" s="5">
        <f t="shared" si="173"/>
        <v>3080</v>
      </c>
      <c r="AT1341" s="11">
        <f t="shared" si="174"/>
        <v>0.14278259049375402</v>
      </c>
      <c r="AU1341" s="5">
        <f t="shared" si="175"/>
        <v>142.78259049375401</v>
      </c>
    </row>
    <row r="1342" spans="1:47" x14ac:dyDescent="0.3">
      <c r="A1342" s="1" t="s">
        <v>1905</v>
      </c>
      <c r="B1342" s="1" t="s">
        <v>1896</v>
      </c>
      <c r="C1342" s="1" t="s">
        <v>1897</v>
      </c>
      <c r="D1342" s="1" t="s">
        <v>566</v>
      </c>
      <c r="E1342" s="1" t="s">
        <v>60</v>
      </c>
      <c r="F1342" s="1" t="s">
        <v>234</v>
      </c>
      <c r="G1342" s="1" t="s">
        <v>104</v>
      </c>
      <c r="H1342" s="1" t="s">
        <v>52</v>
      </c>
      <c r="I1342" s="2">
        <v>1.52</v>
      </c>
      <c r="J1342" s="2">
        <v>1.52</v>
      </c>
      <c r="K1342" s="2">
        <f t="shared" si="171"/>
        <v>0</v>
      </c>
      <c r="L1342" s="2">
        <f t="shared" si="172"/>
        <v>1.52</v>
      </c>
      <c r="AL1342" s="5" t="str">
        <f t="shared" si="176"/>
        <v/>
      </c>
      <c r="AN1342" s="5" t="str">
        <f t="shared" ref="AN1342:AN1390" si="178">IF(AM1342&gt;0,AM1342*$AN$1,"")</f>
        <v/>
      </c>
      <c r="AP1342" s="5" t="str">
        <f t="shared" si="177"/>
        <v/>
      </c>
      <c r="AR1342" s="2">
        <v>1.52</v>
      </c>
      <c r="AS1342" s="5">
        <f t="shared" si="173"/>
        <v>0</v>
      </c>
      <c r="AT1342" s="11">
        <f t="shared" si="174"/>
        <v>0</v>
      </c>
      <c r="AU1342" s="5">
        <f t="shared" si="175"/>
        <v>0</v>
      </c>
    </row>
    <row r="1343" spans="1:47" x14ac:dyDescent="0.3">
      <c r="A1343" s="1" t="s">
        <v>1906</v>
      </c>
      <c r="B1343" s="1" t="s">
        <v>1896</v>
      </c>
      <c r="C1343" s="1" t="s">
        <v>1897</v>
      </c>
      <c r="D1343" s="1" t="s">
        <v>566</v>
      </c>
      <c r="E1343" s="1" t="s">
        <v>62</v>
      </c>
      <c r="F1343" s="1" t="s">
        <v>234</v>
      </c>
      <c r="G1343" s="1" t="s">
        <v>104</v>
      </c>
      <c r="H1343" s="1" t="s">
        <v>52</v>
      </c>
      <c r="I1343" s="2">
        <v>42.99</v>
      </c>
      <c r="J1343" s="2">
        <v>42.76</v>
      </c>
      <c r="K1343" s="2">
        <f t="shared" si="171"/>
        <v>3.4299999999999997</v>
      </c>
      <c r="L1343" s="2">
        <f t="shared" si="172"/>
        <v>39.32</v>
      </c>
      <c r="R1343" s="7">
        <v>0.99</v>
      </c>
      <c r="S1343" s="5">
        <v>254.43</v>
      </c>
      <c r="Z1343" s="9">
        <v>2.44</v>
      </c>
      <c r="AA1343" s="5">
        <v>75.64</v>
      </c>
      <c r="AL1343" s="5" t="str">
        <f t="shared" si="176"/>
        <v/>
      </c>
      <c r="AN1343" s="5" t="str">
        <f t="shared" si="178"/>
        <v/>
      </c>
      <c r="AP1343" s="5" t="str">
        <f t="shared" si="177"/>
        <v/>
      </c>
      <c r="AR1343" s="2">
        <v>39.32</v>
      </c>
      <c r="AS1343" s="5">
        <f t="shared" si="173"/>
        <v>330.07</v>
      </c>
      <c r="AT1343" s="11">
        <f t="shared" si="174"/>
        <v>1.530137975463422E-2</v>
      </c>
      <c r="AU1343" s="5">
        <f t="shared" si="175"/>
        <v>15.301379754634219</v>
      </c>
    </row>
    <row r="1344" spans="1:47" x14ac:dyDescent="0.3">
      <c r="A1344" s="1" t="s">
        <v>1907</v>
      </c>
      <c r="B1344" s="1" t="s">
        <v>1908</v>
      </c>
      <c r="C1344" s="1" t="s">
        <v>1781</v>
      </c>
      <c r="D1344" s="1" t="s">
        <v>566</v>
      </c>
      <c r="E1344" s="1" t="s">
        <v>71</v>
      </c>
      <c r="F1344" s="1" t="s">
        <v>234</v>
      </c>
      <c r="G1344" s="1" t="s">
        <v>104</v>
      </c>
      <c r="H1344" s="1" t="s">
        <v>52</v>
      </c>
      <c r="I1344" s="2">
        <v>25.98</v>
      </c>
      <c r="J1344" s="2">
        <v>25.19</v>
      </c>
      <c r="K1344" s="2">
        <f t="shared" si="171"/>
        <v>4.43</v>
      </c>
      <c r="L1344" s="2">
        <f t="shared" si="172"/>
        <v>20.76</v>
      </c>
      <c r="R1344" s="7">
        <v>0.04</v>
      </c>
      <c r="S1344" s="5">
        <v>10.28</v>
      </c>
      <c r="Z1344" s="9">
        <v>4.3899999999999997</v>
      </c>
      <c r="AA1344" s="5">
        <v>136.09</v>
      </c>
      <c r="AL1344" s="5" t="str">
        <f t="shared" si="176"/>
        <v/>
      </c>
      <c r="AN1344" s="5" t="str">
        <f t="shared" si="178"/>
        <v/>
      </c>
      <c r="AP1344" s="5" t="str">
        <f t="shared" si="177"/>
        <v/>
      </c>
      <c r="AR1344" s="2">
        <v>20.76</v>
      </c>
      <c r="AS1344" s="5">
        <f t="shared" si="173"/>
        <v>146.37</v>
      </c>
      <c r="AT1344" s="11">
        <f t="shared" si="174"/>
        <v>6.7854181073281755E-3</v>
      </c>
      <c r="AU1344" s="5">
        <f t="shared" si="175"/>
        <v>6.7854181073281756</v>
      </c>
    </row>
    <row r="1345" spans="1:47" x14ac:dyDescent="0.3">
      <c r="A1345" s="1" t="s">
        <v>1909</v>
      </c>
      <c r="B1345" s="1" t="s">
        <v>1910</v>
      </c>
      <c r="C1345" s="1" t="s">
        <v>1911</v>
      </c>
      <c r="D1345" s="1" t="s">
        <v>566</v>
      </c>
      <c r="E1345" s="1" t="s">
        <v>71</v>
      </c>
      <c r="F1345" s="1" t="s">
        <v>234</v>
      </c>
      <c r="G1345" s="1" t="s">
        <v>104</v>
      </c>
      <c r="H1345" s="1" t="s">
        <v>52</v>
      </c>
      <c r="I1345" s="2">
        <v>16.98</v>
      </c>
      <c r="J1345" s="2">
        <v>14.29</v>
      </c>
      <c r="K1345" s="2">
        <f t="shared" si="171"/>
        <v>0.35</v>
      </c>
      <c r="L1345" s="2">
        <f t="shared" si="172"/>
        <v>13.94</v>
      </c>
      <c r="Z1345" s="9">
        <v>0.35</v>
      </c>
      <c r="AA1345" s="5">
        <v>10.85</v>
      </c>
      <c r="AL1345" s="5" t="str">
        <f t="shared" si="176"/>
        <v/>
      </c>
      <c r="AN1345" s="5" t="str">
        <f t="shared" si="178"/>
        <v/>
      </c>
      <c r="AP1345" s="5" t="str">
        <f t="shared" si="177"/>
        <v/>
      </c>
      <c r="AR1345" s="2">
        <v>13.94</v>
      </c>
      <c r="AS1345" s="5">
        <f t="shared" si="173"/>
        <v>10.85</v>
      </c>
      <c r="AT1345" s="11">
        <f t="shared" si="174"/>
        <v>5.0298412560299713E-4</v>
      </c>
      <c r="AU1345" s="5">
        <f t="shared" si="175"/>
        <v>0.50298412560299721</v>
      </c>
    </row>
    <row r="1346" spans="1:47" x14ac:dyDescent="0.3">
      <c r="A1346" s="1" t="s">
        <v>1912</v>
      </c>
      <c r="B1346" s="1" t="s">
        <v>1913</v>
      </c>
      <c r="C1346" s="1" t="s">
        <v>1914</v>
      </c>
      <c r="D1346" s="1" t="s">
        <v>842</v>
      </c>
      <c r="E1346" s="1" t="s">
        <v>85</v>
      </c>
      <c r="F1346" s="1" t="s">
        <v>234</v>
      </c>
      <c r="G1346" s="1" t="s">
        <v>104</v>
      </c>
      <c r="H1346" s="1" t="s">
        <v>52</v>
      </c>
      <c r="I1346" s="2">
        <v>377.1</v>
      </c>
      <c r="J1346" s="2">
        <v>42.27</v>
      </c>
      <c r="K1346" s="2">
        <f t="shared" si="171"/>
        <v>0</v>
      </c>
      <c r="L1346" s="2">
        <f t="shared" si="172"/>
        <v>12.42</v>
      </c>
      <c r="AL1346" s="5" t="str">
        <f t="shared" si="176"/>
        <v/>
      </c>
      <c r="AN1346" s="5" t="str">
        <f t="shared" si="178"/>
        <v/>
      </c>
      <c r="AP1346" s="5" t="str">
        <f t="shared" si="177"/>
        <v/>
      </c>
      <c r="AR1346" s="2">
        <v>12.42</v>
      </c>
      <c r="AS1346" s="5">
        <f t="shared" si="173"/>
        <v>0</v>
      </c>
      <c r="AT1346" s="11">
        <f t="shared" si="174"/>
        <v>0</v>
      </c>
      <c r="AU1346" s="5">
        <f t="shared" si="175"/>
        <v>0</v>
      </c>
    </row>
    <row r="1347" spans="1:47" x14ac:dyDescent="0.3">
      <c r="A1347" s="1" t="s">
        <v>1912</v>
      </c>
      <c r="B1347" s="1" t="s">
        <v>1913</v>
      </c>
      <c r="C1347" s="1" t="s">
        <v>1914</v>
      </c>
      <c r="D1347" s="1" t="s">
        <v>842</v>
      </c>
      <c r="E1347" s="1" t="s">
        <v>86</v>
      </c>
      <c r="F1347" s="1" t="s">
        <v>234</v>
      </c>
      <c r="G1347" s="1" t="s">
        <v>104</v>
      </c>
      <c r="H1347" s="1" t="s">
        <v>52</v>
      </c>
      <c r="I1347" s="2">
        <v>377.1</v>
      </c>
      <c r="J1347" s="2">
        <v>40.29</v>
      </c>
      <c r="K1347" s="2">
        <f t="shared" ref="K1347:K1410" si="179">SUM(N1347,P1347,R1347,T1347,V1347,X1347,Z1347,AB1347,AE1347,AG1347,AI1347)</f>
        <v>0.02</v>
      </c>
      <c r="L1347" s="2">
        <f t="shared" ref="L1347:L1410" si="180">SUM(M1347,AD1347,AK1347,AM1347,AO1347,AQ1347,AR1347)</f>
        <v>37.68</v>
      </c>
      <c r="R1347" s="7">
        <v>0.02</v>
      </c>
      <c r="S1347" s="5">
        <v>5.14</v>
      </c>
      <c r="AL1347" s="5" t="str">
        <f t="shared" si="176"/>
        <v/>
      </c>
      <c r="AN1347" s="5" t="str">
        <f t="shared" si="178"/>
        <v/>
      </c>
      <c r="AP1347" s="5" t="str">
        <f t="shared" si="177"/>
        <v/>
      </c>
      <c r="AR1347" s="2">
        <v>37.68</v>
      </c>
      <c r="AS1347" s="5">
        <f t="shared" ref="AS1347:AS1410" si="181">SUM(O1347,Q1347,S1347,U1347,W1347,Y1347,AA1347,AC1347,AF1347,AH1347,AJ1347)</f>
        <v>5.14</v>
      </c>
      <c r="AT1347" s="11">
        <f t="shared" ref="AT1347:AT1410" si="182">(AS1347/$AS$1583)*100</f>
        <v>2.3828003738243366E-4</v>
      </c>
      <c r="AU1347" s="5">
        <f t="shared" ref="AU1347:AU1410" si="183">(AT1347/100)*$AU$1</f>
        <v>0.23828003738243367</v>
      </c>
    </row>
    <row r="1348" spans="1:47" x14ac:dyDescent="0.3">
      <c r="A1348" s="1" t="s">
        <v>1912</v>
      </c>
      <c r="B1348" s="1" t="s">
        <v>1913</v>
      </c>
      <c r="C1348" s="1" t="s">
        <v>1914</v>
      </c>
      <c r="D1348" s="1" t="s">
        <v>842</v>
      </c>
      <c r="E1348" s="1" t="s">
        <v>80</v>
      </c>
      <c r="F1348" s="1" t="s">
        <v>234</v>
      </c>
      <c r="G1348" s="1" t="s">
        <v>104</v>
      </c>
      <c r="H1348" s="1" t="s">
        <v>52</v>
      </c>
      <c r="I1348" s="2">
        <v>377.1</v>
      </c>
      <c r="J1348" s="2">
        <v>41.33</v>
      </c>
      <c r="K1348" s="2">
        <f t="shared" si="179"/>
        <v>0.05</v>
      </c>
      <c r="L1348" s="2">
        <f t="shared" si="180"/>
        <v>34.19</v>
      </c>
      <c r="T1348" s="8">
        <v>0.05</v>
      </c>
      <c r="U1348" s="5">
        <v>3.85</v>
      </c>
      <c r="AL1348" s="5" t="str">
        <f t="shared" si="176"/>
        <v/>
      </c>
      <c r="AN1348" s="5" t="str">
        <f t="shared" si="178"/>
        <v/>
      </c>
      <c r="AP1348" s="5" t="str">
        <f t="shared" si="177"/>
        <v/>
      </c>
      <c r="AR1348" s="2">
        <v>34.19</v>
      </c>
      <c r="AS1348" s="5">
        <f t="shared" si="181"/>
        <v>3.85</v>
      </c>
      <c r="AT1348" s="11">
        <f t="shared" si="182"/>
        <v>1.7847823811719256E-4</v>
      </c>
      <c r="AU1348" s="5">
        <f t="shared" si="183"/>
        <v>0.17847823811719257</v>
      </c>
    </row>
    <row r="1349" spans="1:47" x14ac:dyDescent="0.3">
      <c r="A1349" s="1" t="s">
        <v>1912</v>
      </c>
      <c r="B1349" s="1" t="s">
        <v>1913</v>
      </c>
      <c r="C1349" s="1" t="s">
        <v>1914</v>
      </c>
      <c r="D1349" s="1" t="s">
        <v>842</v>
      </c>
      <c r="E1349" s="1" t="s">
        <v>55</v>
      </c>
      <c r="F1349" s="1" t="s">
        <v>234</v>
      </c>
      <c r="G1349" s="1" t="s">
        <v>104</v>
      </c>
      <c r="H1349" s="1" t="s">
        <v>52</v>
      </c>
      <c r="I1349" s="2">
        <v>377.1</v>
      </c>
      <c r="J1349" s="2">
        <v>41.56</v>
      </c>
      <c r="K1349" s="2">
        <f t="shared" si="179"/>
        <v>3.75</v>
      </c>
      <c r="L1349" s="2">
        <f t="shared" si="180"/>
        <v>36.25</v>
      </c>
      <c r="R1349" s="7">
        <v>3.75</v>
      </c>
      <c r="S1349" s="5">
        <v>963.75</v>
      </c>
      <c r="AL1349" s="5" t="str">
        <f t="shared" si="176"/>
        <v/>
      </c>
      <c r="AN1349" s="5" t="str">
        <f t="shared" si="178"/>
        <v/>
      </c>
      <c r="AP1349" s="5" t="str">
        <f t="shared" si="177"/>
        <v/>
      </c>
      <c r="AR1349" s="2">
        <v>36.25</v>
      </c>
      <c r="AS1349" s="5">
        <f t="shared" si="181"/>
        <v>963.75</v>
      </c>
      <c r="AT1349" s="11">
        <f t="shared" si="182"/>
        <v>4.4677507009206315E-2</v>
      </c>
      <c r="AU1349" s="5">
        <f t="shared" si="183"/>
        <v>44.677507009206316</v>
      </c>
    </row>
    <row r="1350" spans="1:47" x14ac:dyDescent="0.3">
      <c r="A1350" s="1" t="s">
        <v>1912</v>
      </c>
      <c r="B1350" s="1" t="s">
        <v>1913</v>
      </c>
      <c r="C1350" s="1" t="s">
        <v>1914</v>
      </c>
      <c r="D1350" s="1" t="s">
        <v>842</v>
      </c>
      <c r="E1350" s="1" t="s">
        <v>66</v>
      </c>
      <c r="F1350" s="1" t="s">
        <v>234</v>
      </c>
      <c r="G1350" s="1" t="s">
        <v>104</v>
      </c>
      <c r="H1350" s="1" t="s">
        <v>52</v>
      </c>
      <c r="I1350" s="2">
        <v>377.1</v>
      </c>
      <c r="J1350" s="2">
        <v>40.53</v>
      </c>
      <c r="K1350" s="2">
        <f t="shared" si="179"/>
        <v>0</v>
      </c>
      <c r="L1350" s="2">
        <f t="shared" si="180"/>
        <v>40</v>
      </c>
      <c r="AL1350" s="5" t="str">
        <f t="shared" si="176"/>
        <v/>
      </c>
      <c r="AN1350" s="5" t="str">
        <f t="shared" si="178"/>
        <v/>
      </c>
      <c r="AP1350" s="5" t="str">
        <f t="shared" si="177"/>
        <v/>
      </c>
      <c r="AR1350" s="2">
        <v>40</v>
      </c>
      <c r="AS1350" s="5">
        <f t="shared" si="181"/>
        <v>0</v>
      </c>
      <c r="AT1350" s="11">
        <f t="shared" si="182"/>
        <v>0</v>
      </c>
      <c r="AU1350" s="5">
        <f t="shared" si="183"/>
        <v>0</v>
      </c>
    </row>
    <row r="1351" spans="1:47" x14ac:dyDescent="0.3">
      <c r="A1351" s="1" t="s">
        <v>1912</v>
      </c>
      <c r="B1351" s="1" t="s">
        <v>1913</v>
      </c>
      <c r="C1351" s="1" t="s">
        <v>1914</v>
      </c>
      <c r="D1351" s="1" t="s">
        <v>842</v>
      </c>
      <c r="E1351" s="1" t="s">
        <v>64</v>
      </c>
      <c r="F1351" s="1" t="s">
        <v>234</v>
      </c>
      <c r="G1351" s="1" t="s">
        <v>104</v>
      </c>
      <c r="H1351" s="1" t="s">
        <v>52</v>
      </c>
      <c r="I1351" s="2">
        <v>377.1</v>
      </c>
      <c r="J1351" s="2">
        <v>42.51</v>
      </c>
      <c r="K1351" s="2">
        <f t="shared" si="179"/>
        <v>0.01</v>
      </c>
      <c r="L1351" s="2">
        <f t="shared" si="180"/>
        <v>39.99</v>
      </c>
      <c r="T1351" s="8">
        <v>0.01</v>
      </c>
      <c r="U1351" s="5">
        <v>0.77</v>
      </c>
      <c r="AL1351" s="5" t="str">
        <f t="shared" si="176"/>
        <v/>
      </c>
      <c r="AN1351" s="5" t="str">
        <f t="shared" si="178"/>
        <v/>
      </c>
      <c r="AP1351" s="5" t="str">
        <f t="shared" si="177"/>
        <v/>
      </c>
      <c r="AR1351" s="2">
        <v>39.99</v>
      </c>
      <c r="AS1351" s="5">
        <f t="shared" si="181"/>
        <v>0.77</v>
      </c>
      <c r="AT1351" s="11">
        <f t="shared" si="182"/>
        <v>3.5695647623438509E-5</v>
      </c>
      <c r="AU1351" s="5">
        <f t="shared" si="183"/>
        <v>3.5695647623438513E-2</v>
      </c>
    </row>
    <row r="1352" spans="1:47" x14ac:dyDescent="0.3">
      <c r="A1352" s="1" t="s">
        <v>1912</v>
      </c>
      <c r="B1352" s="1" t="s">
        <v>1913</v>
      </c>
      <c r="C1352" s="1" t="s">
        <v>1914</v>
      </c>
      <c r="D1352" s="1" t="s">
        <v>842</v>
      </c>
      <c r="E1352" s="1" t="s">
        <v>65</v>
      </c>
      <c r="F1352" s="1" t="s">
        <v>234</v>
      </c>
      <c r="G1352" s="1" t="s">
        <v>104</v>
      </c>
      <c r="H1352" s="1" t="s">
        <v>52</v>
      </c>
      <c r="I1352" s="2">
        <v>377.1</v>
      </c>
      <c r="J1352" s="2">
        <v>40.42</v>
      </c>
      <c r="K1352" s="2">
        <f t="shared" si="179"/>
        <v>0</v>
      </c>
      <c r="L1352" s="2">
        <f t="shared" si="180"/>
        <v>40</v>
      </c>
      <c r="AL1352" s="5" t="str">
        <f t="shared" si="176"/>
        <v/>
      </c>
      <c r="AN1352" s="5" t="str">
        <f t="shared" si="178"/>
        <v/>
      </c>
      <c r="AP1352" s="5" t="str">
        <f t="shared" si="177"/>
        <v/>
      </c>
      <c r="AR1352" s="2">
        <v>40</v>
      </c>
      <c r="AS1352" s="5">
        <f t="shared" si="181"/>
        <v>0</v>
      </c>
      <c r="AT1352" s="11">
        <f t="shared" si="182"/>
        <v>0</v>
      </c>
      <c r="AU1352" s="5">
        <f t="shared" si="183"/>
        <v>0</v>
      </c>
    </row>
    <row r="1353" spans="1:47" x14ac:dyDescent="0.3">
      <c r="A1353" s="1" t="s">
        <v>1912</v>
      </c>
      <c r="B1353" s="1" t="s">
        <v>1913</v>
      </c>
      <c r="C1353" s="1" t="s">
        <v>1914</v>
      </c>
      <c r="D1353" s="1" t="s">
        <v>842</v>
      </c>
      <c r="E1353" s="1" t="s">
        <v>63</v>
      </c>
      <c r="F1353" s="1" t="s">
        <v>234</v>
      </c>
      <c r="G1353" s="1" t="s">
        <v>104</v>
      </c>
      <c r="H1353" s="1" t="s">
        <v>52</v>
      </c>
      <c r="I1353" s="2">
        <v>377.1</v>
      </c>
      <c r="J1353" s="2">
        <v>39.369999999999997</v>
      </c>
      <c r="K1353" s="2">
        <f t="shared" si="179"/>
        <v>1.1399999999999999</v>
      </c>
      <c r="L1353" s="2">
        <f t="shared" si="180"/>
        <v>38.229999999999997</v>
      </c>
      <c r="R1353" s="7">
        <v>0.01</v>
      </c>
      <c r="S1353" s="5">
        <v>2.57</v>
      </c>
      <c r="Z1353" s="9">
        <v>1.1299999999999999</v>
      </c>
      <c r="AA1353" s="5">
        <v>35.029999999999987</v>
      </c>
      <c r="AL1353" s="5" t="str">
        <f t="shared" si="176"/>
        <v/>
      </c>
      <c r="AN1353" s="5" t="str">
        <f t="shared" si="178"/>
        <v/>
      </c>
      <c r="AP1353" s="5" t="str">
        <f t="shared" si="177"/>
        <v/>
      </c>
      <c r="AR1353" s="2">
        <v>38.229999999999997</v>
      </c>
      <c r="AS1353" s="5">
        <f t="shared" si="181"/>
        <v>37.599999999999987</v>
      </c>
      <c r="AT1353" s="11">
        <f t="shared" si="182"/>
        <v>1.7430601956380356E-3</v>
      </c>
      <c r="AU1353" s="5">
        <f t="shared" si="183"/>
        <v>1.7430601956380356</v>
      </c>
    </row>
    <row r="1354" spans="1:47" x14ac:dyDescent="0.3">
      <c r="A1354" s="1" t="s">
        <v>1912</v>
      </c>
      <c r="B1354" s="1" t="s">
        <v>1913</v>
      </c>
      <c r="C1354" s="1" t="s">
        <v>1914</v>
      </c>
      <c r="D1354" s="1" t="s">
        <v>842</v>
      </c>
      <c r="E1354" s="1" t="s">
        <v>102</v>
      </c>
      <c r="F1354" s="1" t="s">
        <v>234</v>
      </c>
      <c r="G1354" s="1" t="s">
        <v>104</v>
      </c>
      <c r="H1354" s="1" t="s">
        <v>52</v>
      </c>
      <c r="I1354" s="2">
        <v>377.1</v>
      </c>
      <c r="J1354" s="2">
        <v>29.21</v>
      </c>
      <c r="K1354" s="2">
        <f t="shared" si="179"/>
        <v>2.64</v>
      </c>
      <c r="L1354" s="2">
        <f t="shared" si="180"/>
        <v>26.56</v>
      </c>
      <c r="R1354" s="7">
        <v>0.06</v>
      </c>
      <c r="S1354" s="5">
        <v>15.42</v>
      </c>
      <c r="Z1354" s="9">
        <v>2.58</v>
      </c>
      <c r="AA1354" s="5">
        <v>79.98</v>
      </c>
      <c r="AL1354" s="5" t="str">
        <f t="shared" si="176"/>
        <v/>
      </c>
      <c r="AN1354" s="5" t="str">
        <f t="shared" si="178"/>
        <v/>
      </c>
      <c r="AP1354" s="5" t="str">
        <f t="shared" si="177"/>
        <v/>
      </c>
      <c r="AR1354" s="2">
        <v>26.56</v>
      </c>
      <c r="AS1354" s="5">
        <f t="shared" si="181"/>
        <v>95.4</v>
      </c>
      <c r="AT1354" s="11">
        <f t="shared" si="182"/>
        <v>4.4225516665922521E-3</v>
      </c>
      <c r="AU1354" s="5">
        <f t="shared" si="183"/>
        <v>4.422551666592252</v>
      </c>
    </row>
    <row r="1355" spans="1:47" x14ac:dyDescent="0.3">
      <c r="A1355" s="1" t="s">
        <v>1912</v>
      </c>
      <c r="B1355" s="1" t="s">
        <v>1913</v>
      </c>
      <c r="C1355" s="1" t="s">
        <v>1914</v>
      </c>
      <c r="D1355" s="1" t="s">
        <v>842</v>
      </c>
      <c r="E1355" s="1" t="s">
        <v>61</v>
      </c>
      <c r="F1355" s="1" t="s">
        <v>234</v>
      </c>
      <c r="G1355" s="1" t="s">
        <v>104</v>
      </c>
      <c r="H1355" s="1" t="s">
        <v>52</v>
      </c>
      <c r="I1355" s="2">
        <v>377.1</v>
      </c>
      <c r="J1355" s="2">
        <v>5.13</v>
      </c>
      <c r="K1355" s="2">
        <f t="shared" si="179"/>
        <v>0</v>
      </c>
      <c r="L1355" s="2">
        <f t="shared" si="180"/>
        <v>5.13</v>
      </c>
      <c r="AL1355" s="5" t="str">
        <f t="shared" si="176"/>
        <v/>
      </c>
      <c r="AN1355" s="5" t="str">
        <f t="shared" si="178"/>
        <v/>
      </c>
      <c r="AP1355" s="5" t="str">
        <f t="shared" si="177"/>
        <v/>
      </c>
      <c r="AR1355" s="2">
        <v>5.13</v>
      </c>
      <c r="AS1355" s="5">
        <f t="shared" si="181"/>
        <v>0</v>
      </c>
      <c r="AT1355" s="11">
        <f t="shared" si="182"/>
        <v>0</v>
      </c>
      <c r="AU1355" s="5">
        <f t="shared" si="183"/>
        <v>0</v>
      </c>
    </row>
    <row r="1356" spans="1:47" x14ac:dyDescent="0.3">
      <c r="A1356" s="1" t="s">
        <v>1912</v>
      </c>
      <c r="B1356" s="1" t="s">
        <v>1913</v>
      </c>
      <c r="C1356" s="1" t="s">
        <v>1914</v>
      </c>
      <c r="D1356" s="1" t="s">
        <v>842</v>
      </c>
      <c r="E1356" s="1" t="s">
        <v>51</v>
      </c>
      <c r="F1356" s="1" t="s">
        <v>234</v>
      </c>
      <c r="G1356" s="1" t="s">
        <v>104</v>
      </c>
      <c r="H1356" s="1" t="s">
        <v>52</v>
      </c>
      <c r="I1356" s="2">
        <v>377.1</v>
      </c>
      <c r="J1356" s="2">
        <v>1.57</v>
      </c>
      <c r="K1356" s="2">
        <f t="shared" si="179"/>
        <v>0.19</v>
      </c>
      <c r="L1356" s="2">
        <f t="shared" si="180"/>
        <v>1.38</v>
      </c>
      <c r="R1356" s="7">
        <v>0.19</v>
      </c>
      <c r="S1356" s="5">
        <v>48.83</v>
      </c>
      <c r="AL1356" s="5" t="str">
        <f t="shared" si="176"/>
        <v/>
      </c>
      <c r="AN1356" s="5" t="str">
        <f t="shared" si="178"/>
        <v/>
      </c>
      <c r="AP1356" s="5" t="str">
        <f t="shared" si="177"/>
        <v/>
      </c>
      <c r="AR1356" s="2">
        <v>1.38</v>
      </c>
      <c r="AS1356" s="5">
        <f t="shared" si="181"/>
        <v>48.83</v>
      </c>
      <c r="AT1356" s="11">
        <f t="shared" si="182"/>
        <v>2.2636603551331198E-3</v>
      </c>
      <c r="AU1356" s="5">
        <f t="shared" si="183"/>
        <v>2.26366035513312</v>
      </c>
    </row>
    <row r="1357" spans="1:47" x14ac:dyDescent="0.3">
      <c r="A1357" s="1" t="s">
        <v>1915</v>
      </c>
      <c r="B1357" s="1" t="s">
        <v>1846</v>
      </c>
      <c r="C1357" s="1" t="s">
        <v>1847</v>
      </c>
      <c r="D1357" s="1" t="s">
        <v>566</v>
      </c>
      <c r="E1357" s="1" t="s">
        <v>63</v>
      </c>
      <c r="F1357" s="1" t="s">
        <v>234</v>
      </c>
      <c r="G1357" s="1" t="s">
        <v>104</v>
      </c>
      <c r="H1357" s="1" t="s">
        <v>52</v>
      </c>
      <c r="I1357" s="2">
        <v>0.5</v>
      </c>
      <c r="J1357" s="2">
        <v>0.17</v>
      </c>
      <c r="K1357" s="2">
        <f t="shared" si="179"/>
        <v>0</v>
      </c>
      <c r="L1357" s="2">
        <f t="shared" si="180"/>
        <v>0.17</v>
      </c>
      <c r="AL1357" s="5" t="str">
        <f t="shared" si="176"/>
        <v/>
      </c>
      <c r="AN1357" s="5" t="str">
        <f t="shared" si="178"/>
        <v/>
      </c>
      <c r="AP1357" s="5" t="str">
        <f t="shared" si="177"/>
        <v/>
      </c>
      <c r="AR1357" s="2">
        <v>0.17</v>
      </c>
      <c r="AS1357" s="5">
        <f t="shared" si="181"/>
        <v>0</v>
      </c>
      <c r="AT1357" s="11">
        <f t="shared" si="182"/>
        <v>0</v>
      </c>
      <c r="AU1357" s="5">
        <f t="shared" si="183"/>
        <v>0</v>
      </c>
    </row>
    <row r="1358" spans="1:47" x14ac:dyDescent="0.3">
      <c r="A1358" s="1" t="s">
        <v>1916</v>
      </c>
      <c r="B1358" s="1" t="s">
        <v>1917</v>
      </c>
      <c r="C1358" s="40" t="s">
        <v>642</v>
      </c>
      <c r="D1358" s="40" t="s">
        <v>2085</v>
      </c>
      <c r="E1358" s="1" t="s">
        <v>102</v>
      </c>
      <c r="F1358" s="1" t="s">
        <v>234</v>
      </c>
      <c r="G1358" s="1" t="s">
        <v>104</v>
      </c>
      <c r="H1358" s="1" t="s">
        <v>52</v>
      </c>
      <c r="I1358" s="2">
        <v>1.18</v>
      </c>
      <c r="J1358" s="2">
        <v>1.17</v>
      </c>
      <c r="K1358" s="2">
        <f t="shared" si="179"/>
        <v>0</v>
      </c>
      <c r="L1358" s="2">
        <f t="shared" si="180"/>
        <v>1.17</v>
      </c>
      <c r="AL1358" s="5" t="str">
        <f t="shared" si="176"/>
        <v/>
      </c>
      <c r="AN1358" s="5" t="str">
        <f t="shared" si="178"/>
        <v/>
      </c>
      <c r="AP1358" s="5" t="str">
        <f t="shared" si="177"/>
        <v/>
      </c>
      <c r="AR1358" s="2">
        <v>1.17</v>
      </c>
      <c r="AS1358" s="5">
        <f t="shared" si="181"/>
        <v>0</v>
      </c>
      <c r="AT1358" s="11">
        <f t="shared" si="182"/>
        <v>0</v>
      </c>
      <c r="AU1358" s="5">
        <f t="shared" si="183"/>
        <v>0</v>
      </c>
    </row>
    <row r="1359" spans="1:47" x14ac:dyDescent="0.3">
      <c r="A1359" s="1" t="s">
        <v>1918</v>
      </c>
      <c r="B1359" s="1" t="s">
        <v>1919</v>
      </c>
      <c r="C1359" s="1" t="s">
        <v>1920</v>
      </c>
      <c r="D1359" s="1" t="s">
        <v>598</v>
      </c>
      <c r="E1359" s="1" t="s">
        <v>74</v>
      </c>
      <c r="F1359" s="1" t="s">
        <v>234</v>
      </c>
      <c r="G1359" s="1" t="s">
        <v>104</v>
      </c>
      <c r="H1359" s="1" t="s">
        <v>52</v>
      </c>
      <c r="I1359" s="2">
        <v>7.81</v>
      </c>
      <c r="J1359" s="2">
        <v>6.96</v>
      </c>
      <c r="K1359" s="2">
        <f t="shared" si="179"/>
        <v>4.59</v>
      </c>
      <c r="L1359" s="2">
        <f t="shared" si="180"/>
        <v>0.04</v>
      </c>
      <c r="Z1359" s="9">
        <v>4.59</v>
      </c>
      <c r="AA1359" s="5">
        <v>142.29</v>
      </c>
      <c r="AL1359" s="5" t="str">
        <f t="shared" si="176"/>
        <v/>
      </c>
      <c r="AN1359" s="5" t="str">
        <f t="shared" si="178"/>
        <v/>
      </c>
      <c r="AP1359" s="5" t="str">
        <f t="shared" si="177"/>
        <v/>
      </c>
      <c r="AR1359" s="2">
        <v>0.04</v>
      </c>
      <c r="AS1359" s="5">
        <f t="shared" si="181"/>
        <v>142.29</v>
      </c>
      <c r="AT1359" s="11">
        <f t="shared" si="182"/>
        <v>6.596277532907876E-3</v>
      </c>
      <c r="AU1359" s="5">
        <f t="shared" si="183"/>
        <v>6.5962775329078758</v>
      </c>
    </row>
    <row r="1360" spans="1:47" x14ac:dyDescent="0.3">
      <c r="A1360" s="1" t="s">
        <v>1921</v>
      </c>
      <c r="B1360" s="1" t="s">
        <v>1922</v>
      </c>
      <c r="C1360" s="1" t="s">
        <v>1920</v>
      </c>
      <c r="D1360" s="1" t="s">
        <v>598</v>
      </c>
      <c r="E1360" s="1" t="s">
        <v>74</v>
      </c>
      <c r="F1360" s="1" t="s">
        <v>234</v>
      </c>
      <c r="G1360" s="1" t="s">
        <v>104</v>
      </c>
      <c r="H1360" s="1" t="s">
        <v>52</v>
      </c>
      <c r="I1360" s="2">
        <v>34.44</v>
      </c>
      <c r="J1360" s="2">
        <v>32.92</v>
      </c>
      <c r="K1360" s="2">
        <f t="shared" si="179"/>
        <v>0.18</v>
      </c>
      <c r="L1360" s="2">
        <f t="shared" si="180"/>
        <v>7.15</v>
      </c>
      <c r="R1360" s="7">
        <v>0.02</v>
      </c>
      <c r="S1360" s="5">
        <v>5.14</v>
      </c>
      <c r="T1360" s="8">
        <v>0.16</v>
      </c>
      <c r="U1360" s="5">
        <v>12.32</v>
      </c>
      <c r="AL1360" s="5" t="str">
        <f t="shared" si="176"/>
        <v/>
      </c>
      <c r="AN1360" s="5" t="str">
        <f t="shared" si="178"/>
        <v/>
      </c>
      <c r="AP1360" s="5" t="str">
        <f t="shared" si="177"/>
        <v/>
      </c>
      <c r="AR1360" s="2">
        <v>7.15</v>
      </c>
      <c r="AS1360" s="5">
        <f t="shared" si="181"/>
        <v>17.46</v>
      </c>
      <c r="AT1360" s="11">
        <f t="shared" si="182"/>
        <v>8.0941039935744977E-4</v>
      </c>
      <c r="AU1360" s="5">
        <f t="shared" si="183"/>
        <v>0.80941039935744985</v>
      </c>
    </row>
    <row r="1361" spans="1:47" x14ac:dyDescent="0.3">
      <c r="A1361" s="1" t="s">
        <v>1923</v>
      </c>
      <c r="B1361" s="1" t="s">
        <v>1924</v>
      </c>
      <c r="C1361" s="1" t="s">
        <v>1925</v>
      </c>
      <c r="D1361" s="1" t="s">
        <v>316</v>
      </c>
      <c r="E1361" s="1" t="s">
        <v>71</v>
      </c>
      <c r="F1361" s="1" t="s">
        <v>243</v>
      </c>
      <c r="G1361" s="1" t="s">
        <v>104</v>
      </c>
      <c r="H1361" s="1" t="s">
        <v>52</v>
      </c>
      <c r="I1361" s="2">
        <v>9.8800000000000008</v>
      </c>
      <c r="J1361" s="2">
        <v>9.3699999999999992</v>
      </c>
      <c r="K1361" s="2">
        <f t="shared" si="179"/>
        <v>2.54</v>
      </c>
      <c r="L1361" s="2">
        <f t="shared" si="180"/>
        <v>6.83</v>
      </c>
      <c r="R1361" s="7">
        <v>0.03</v>
      </c>
      <c r="S1361" s="5">
        <v>7.71</v>
      </c>
      <c r="T1361" s="8">
        <v>0.02</v>
      </c>
      <c r="U1361" s="5">
        <v>1.54</v>
      </c>
      <c r="Z1361" s="9">
        <v>2.4900000000000002</v>
      </c>
      <c r="AA1361" s="5">
        <v>77.190000000000012</v>
      </c>
      <c r="AL1361" s="5" t="str">
        <f t="shared" si="176"/>
        <v/>
      </c>
      <c r="AN1361" s="5" t="str">
        <f t="shared" si="178"/>
        <v/>
      </c>
      <c r="AP1361" s="5" t="str">
        <f t="shared" si="177"/>
        <v/>
      </c>
      <c r="AR1361" s="2">
        <v>6.83</v>
      </c>
      <c r="AS1361" s="5">
        <f t="shared" si="181"/>
        <v>86.440000000000012</v>
      </c>
      <c r="AT1361" s="11">
        <f t="shared" si="182"/>
        <v>4.0071841306104222E-3</v>
      </c>
      <c r="AU1361" s="5">
        <f t="shared" si="183"/>
        <v>4.0071841306104217</v>
      </c>
    </row>
    <row r="1362" spans="1:47" x14ac:dyDescent="0.3">
      <c r="A1362" s="1" t="s">
        <v>1926</v>
      </c>
      <c r="B1362" s="1" t="s">
        <v>1924</v>
      </c>
      <c r="C1362" s="1" t="s">
        <v>1925</v>
      </c>
      <c r="D1362" s="1" t="s">
        <v>316</v>
      </c>
      <c r="E1362" s="1" t="s">
        <v>71</v>
      </c>
      <c r="F1362" s="1" t="s">
        <v>243</v>
      </c>
      <c r="G1362" s="1" t="s">
        <v>104</v>
      </c>
      <c r="H1362" s="1" t="s">
        <v>52</v>
      </c>
      <c r="I1362" s="2">
        <v>29.66</v>
      </c>
      <c r="J1362" s="2">
        <v>29.15</v>
      </c>
      <c r="K1362" s="2">
        <f t="shared" si="179"/>
        <v>9.379999999999999</v>
      </c>
      <c r="L1362" s="2">
        <f t="shared" si="180"/>
        <v>19.78</v>
      </c>
      <c r="R1362" s="7">
        <v>4.95</v>
      </c>
      <c r="S1362" s="5">
        <v>1272.1500000000001</v>
      </c>
      <c r="T1362" s="8">
        <v>2.34</v>
      </c>
      <c r="U1362" s="5">
        <v>180.18</v>
      </c>
      <c r="Z1362" s="9">
        <v>2.09</v>
      </c>
      <c r="AA1362" s="5">
        <v>64.789999999999992</v>
      </c>
      <c r="AL1362" s="5" t="str">
        <f t="shared" ref="AL1362:AL1390" si="184">IF(AK1362&gt;0,AK1362*$AL$1,"")</f>
        <v/>
      </c>
      <c r="AN1362" s="5" t="str">
        <f t="shared" si="178"/>
        <v/>
      </c>
      <c r="AP1362" s="5" t="str">
        <f t="shared" si="177"/>
        <v/>
      </c>
      <c r="AR1362" s="2">
        <v>19.78</v>
      </c>
      <c r="AS1362" s="5">
        <f t="shared" si="181"/>
        <v>1517.1200000000001</v>
      </c>
      <c r="AT1362" s="11">
        <f t="shared" si="182"/>
        <v>7.0330624574637707E-2</v>
      </c>
      <c r="AU1362" s="5">
        <f t="shared" si="183"/>
        <v>70.330624574637696</v>
      </c>
    </row>
    <row r="1363" spans="1:47" x14ac:dyDescent="0.3">
      <c r="A1363" s="1" t="s">
        <v>1927</v>
      </c>
      <c r="B1363" s="1" t="s">
        <v>1928</v>
      </c>
      <c r="C1363" s="1" t="s">
        <v>1929</v>
      </c>
      <c r="D1363" s="1" t="s">
        <v>566</v>
      </c>
      <c r="E1363" s="1" t="s">
        <v>86</v>
      </c>
      <c r="F1363" s="1" t="s">
        <v>243</v>
      </c>
      <c r="G1363" s="1" t="s">
        <v>104</v>
      </c>
      <c r="H1363" s="1" t="s">
        <v>52</v>
      </c>
      <c r="I1363" s="2">
        <v>10.06</v>
      </c>
      <c r="J1363" s="2">
        <v>4.87</v>
      </c>
      <c r="K1363" s="2">
        <f t="shared" si="179"/>
        <v>2.3299999999999996</v>
      </c>
      <c r="L1363" s="2">
        <f t="shared" si="180"/>
        <v>2.5299999999999998</v>
      </c>
      <c r="R1363" s="7">
        <v>0.04</v>
      </c>
      <c r="S1363" s="5">
        <v>10.28</v>
      </c>
      <c r="T1363" s="8">
        <v>0.03</v>
      </c>
      <c r="U1363" s="5">
        <v>2.31</v>
      </c>
      <c r="Z1363" s="9">
        <v>2.2599999999999998</v>
      </c>
      <c r="AA1363" s="5">
        <v>70.059999999999988</v>
      </c>
      <c r="AL1363" s="5" t="str">
        <f t="shared" si="184"/>
        <v/>
      </c>
      <c r="AN1363" s="5" t="str">
        <f t="shared" si="178"/>
        <v/>
      </c>
      <c r="AP1363" s="5" t="str">
        <f t="shared" si="177"/>
        <v/>
      </c>
      <c r="AR1363" s="2">
        <v>2.5299999999999998</v>
      </c>
      <c r="AS1363" s="5">
        <f t="shared" si="181"/>
        <v>82.649999999999991</v>
      </c>
      <c r="AT1363" s="11">
        <f t="shared" si="182"/>
        <v>3.8314873715288213E-3</v>
      </c>
      <c r="AU1363" s="5">
        <f t="shared" si="183"/>
        <v>3.8314873715288216</v>
      </c>
    </row>
    <row r="1364" spans="1:47" x14ac:dyDescent="0.3">
      <c r="A1364" s="1" t="s">
        <v>1927</v>
      </c>
      <c r="B1364" s="1" t="s">
        <v>1928</v>
      </c>
      <c r="C1364" s="1" t="s">
        <v>1929</v>
      </c>
      <c r="D1364" s="1" t="s">
        <v>566</v>
      </c>
      <c r="E1364" s="1" t="s">
        <v>55</v>
      </c>
      <c r="F1364" s="1" t="s">
        <v>243</v>
      </c>
      <c r="G1364" s="1" t="s">
        <v>104</v>
      </c>
      <c r="H1364" s="1" t="s">
        <v>52</v>
      </c>
      <c r="I1364" s="2">
        <v>10.06</v>
      </c>
      <c r="J1364" s="2">
        <v>2.5</v>
      </c>
      <c r="K1364" s="2">
        <f t="shared" si="179"/>
        <v>2.48</v>
      </c>
      <c r="L1364" s="2">
        <f t="shared" si="180"/>
        <v>0.02</v>
      </c>
      <c r="Z1364" s="9">
        <v>2.48</v>
      </c>
      <c r="AA1364" s="5">
        <v>76.88</v>
      </c>
      <c r="AL1364" s="5" t="str">
        <f t="shared" si="184"/>
        <v/>
      </c>
      <c r="AN1364" s="5" t="str">
        <f t="shared" si="178"/>
        <v/>
      </c>
      <c r="AP1364" s="5" t="str">
        <f t="shared" si="177"/>
        <v/>
      </c>
      <c r="AR1364" s="2">
        <v>0.02</v>
      </c>
      <c r="AS1364" s="5">
        <f t="shared" si="181"/>
        <v>76.88</v>
      </c>
      <c r="AT1364" s="11">
        <f t="shared" si="182"/>
        <v>3.5640018042726652E-3</v>
      </c>
      <c r="AU1364" s="5">
        <f t="shared" si="183"/>
        <v>3.5640018042726651</v>
      </c>
    </row>
    <row r="1365" spans="1:47" x14ac:dyDescent="0.3">
      <c r="A1365" s="1" t="s">
        <v>1927</v>
      </c>
      <c r="B1365" s="1" t="s">
        <v>1928</v>
      </c>
      <c r="C1365" s="1" t="s">
        <v>1929</v>
      </c>
      <c r="D1365" s="1" t="s">
        <v>566</v>
      </c>
      <c r="E1365" s="1" t="s">
        <v>66</v>
      </c>
      <c r="F1365" s="1" t="s">
        <v>243</v>
      </c>
      <c r="G1365" s="1" t="s">
        <v>104</v>
      </c>
      <c r="H1365" s="1" t="s">
        <v>52</v>
      </c>
      <c r="I1365" s="2">
        <v>10.06</v>
      </c>
      <c r="J1365" s="2">
        <v>2.5</v>
      </c>
      <c r="K1365" s="2">
        <f t="shared" si="179"/>
        <v>2.48</v>
      </c>
      <c r="L1365" s="2">
        <f t="shared" si="180"/>
        <v>0.02</v>
      </c>
      <c r="R1365" s="7">
        <v>0.6</v>
      </c>
      <c r="S1365" s="5">
        <v>154.19999999999999</v>
      </c>
      <c r="Z1365" s="9">
        <v>1.88</v>
      </c>
      <c r="AA1365" s="5">
        <v>58.279999999999987</v>
      </c>
      <c r="AL1365" s="5" t="str">
        <f t="shared" si="184"/>
        <v/>
      </c>
      <c r="AN1365" s="5" t="str">
        <f t="shared" si="178"/>
        <v/>
      </c>
      <c r="AP1365" s="5" t="str">
        <f t="shared" si="177"/>
        <v/>
      </c>
      <c r="AR1365" s="2">
        <v>0.02</v>
      </c>
      <c r="AS1365" s="5">
        <f t="shared" si="181"/>
        <v>212.47999999999996</v>
      </c>
      <c r="AT1365" s="11">
        <f t="shared" si="182"/>
        <v>9.8501444247119652E-3</v>
      </c>
      <c r="AU1365" s="5">
        <f t="shared" si="183"/>
        <v>9.8501444247119654</v>
      </c>
    </row>
    <row r="1366" spans="1:47" x14ac:dyDescent="0.3">
      <c r="A1366" s="1" t="s">
        <v>1930</v>
      </c>
      <c r="B1366" s="1" t="s">
        <v>1931</v>
      </c>
      <c r="C1366" s="1" t="s">
        <v>1932</v>
      </c>
      <c r="D1366" s="1" t="s">
        <v>384</v>
      </c>
      <c r="E1366" s="1" t="s">
        <v>62</v>
      </c>
      <c r="F1366" s="1" t="s">
        <v>243</v>
      </c>
      <c r="G1366" s="1" t="s">
        <v>104</v>
      </c>
      <c r="H1366" s="1" t="s">
        <v>52</v>
      </c>
      <c r="I1366" s="2">
        <v>506.99</v>
      </c>
      <c r="J1366" s="2">
        <v>39.6</v>
      </c>
      <c r="K1366" s="2">
        <f t="shared" si="179"/>
        <v>22.11</v>
      </c>
      <c r="L1366" s="2">
        <f t="shared" si="180"/>
        <v>17.489999999999998</v>
      </c>
      <c r="R1366" s="7">
        <v>20.37</v>
      </c>
      <c r="S1366" s="5">
        <v>5235.09</v>
      </c>
      <c r="T1366" s="8">
        <v>1.74</v>
      </c>
      <c r="U1366" s="5">
        <v>133.97999999999999</v>
      </c>
      <c r="AL1366" s="5" t="str">
        <f t="shared" si="184"/>
        <v/>
      </c>
      <c r="AN1366" s="5" t="str">
        <f t="shared" si="178"/>
        <v/>
      </c>
      <c r="AP1366" s="5" t="str">
        <f t="shared" si="177"/>
        <v/>
      </c>
      <c r="AR1366" s="2">
        <v>17.489999999999998</v>
      </c>
      <c r="AS1366" s="5">
        <f t="shared" si="181"/>
        <v>5369.07</v>
      </c>
      <c r="AT1366" s="11">
        <f t="shared" si="182"/>
        <v>0.24889926076048699</v>
      </c>
      <c r="AU1366" s="5">
        <f t="shared" si="183"/>
        <v>248.89926076048698</v>
      </c>
    </row>
    <row r="1367" spans="1:47" x14ac:dyDescent="0.3">
      <c r="A1367" s="1" t="s">
        <v>1930</v>
      </c>
      <c r="B1367" s="1" t="s">
        <v>1931</v>
      </c>
      <c r="C1367" s="1" t="s">
        <v>1932</v>
      </c>
      <c r="D1367" s="1" t="s">
        <v>384</v>
      </c>
      <c r="E1367" s="1" t="s">
        <v>60</v>
      </c>
      <c r="F1367" s="1" t="s">
        <v>243</v>
      </c>
      <c r="G1367" s="1" t="s">
        <v>104</v>
      </c>
      <c r="H1367" s="1" t="s">
        <v>52</v>
      </c>
      <c r="I1367" s="2">
        <v>506.99</v>
      </c>
      <c r="J1367" s="2">
        <v>39.67</v>
      </c>
      <c r="K1367" s="2">
        <f t="shared" si="179"/>
        <v>6.0200000000000005</v>
      </c>
      <c r="L1367" s="2">
        <f t="shared" si="180"/>
        <v>33.65</v>
      </c>
      <c r="R1367" s="7">
        <v>5.65</v>
      </c>
      <c r="S1367" s="5">
        <v>1452.05</v>
      </c>
      <c r="T1367" s="8">
        <v>0.37</v>
      </c>
      <c r="U1367" s="5">
        <v>28.49</v>
      </c>
      <c r="AL1367" s="5" t="str">
        <f t="shared" si="184"/>
        <v/>
      </c>
      <c r="AN1367" s="5" t="str">
        <f t="shared" si="178"/>
        <v/>
      </c>
      <c r="AP1367" s="5" t="str">
        <f t="shared" ref="AP1367:AP1390" si="185">IF(AO1367&gt;0,AO1367*$AP$1,"")</f>
        <v/>
      </c>
      <c r="AR1367" s="2">
        <v>33.65</v>
      </c>
      <c r="AS1367" s="5">
        <f t="shared" si="181"/>
        <v>1480.54</v>
      </c>
      <c r="AT1367" s="11">
        <f t="shared" si="182"/>
        <v>6.8634849522604735E-2</v>
      </c>
      <c r="AU1367" s="5">
        <f t="shared" si="183"/>
        <v>68.634849522604739</v>
      </c>
    </row>
    <row r="1368" spans="1:47" x14ac:dyDescent="0.3">
      <c r="A1368" s="1" t="s">
        <v>1930</v>
      </c>
      <c r="B1368" s="1" t="s">
        <v>1931</v>
      </c>
      <c r="C1368" s="1" t="s">
        <v>1932</v>
      </c>
      <c r="D1368" s="1" t="s">
        <v>384</v>
      </c>
      <c r="E1368" s="1" t="s">
        <v>109</v>
      </c>
      <c r="F1368" s="1" t="s">
        <v>243</v>
      </c>
      <c r="G1368" s="1" t="s">
        <v>104</v>
      </c>
      <c r="H1368" s="1" t="s">
        <v>52</v>
      </c>
      <c r="I1368" s="2">
        <v>506.99</v>
      </c>
      <c r="J1368" s="2">
        <v>39.729999999999997</v>
      </c>
      <c r="K1368" s="2">
        <f t="shared" si="179"/>
        <v>0</v>
      </c>
      <c r="L1368" s="2">
        <f t="shared" si="180"/>
        <v>39.729999999999997</v>
      </c>
      <c r="AL1368" s="5" t="str">
        <f t="shared" si="184"/>
        <v/>
      </c>
      <c r="AN1368" s="5" t="str">
        <f t="shared" si="178"/>
        <v/>
      </c>
      <c r="AP1368" s="5" t="str">
        <f t="shared" si="185"/>
        <v/>
      </c>
      <c r="AR1368" s="2">
        <v>39.729999999999997</v>
      </c>
      <c r="AS1368" s="5">
        <f t="shared" si="181"/>
        <v>0</v>
      </c>
      <c r="AT1368" s="11">
        <f t="shared" si="182"/>
        <v>0</v>
      </c>
      <c r="AU1368" s="5">
        <f t="shared" si="183"/>
        <v>0</v>
      </c>
    </row>
    <row r="1369" spans="1:47" x14ac:dyDescent="0.3">
      <c r="A1369" s="1" t="s">
        <v>1930</v>
      </c>
      <c r="B1369" s="1" t="s">
        <v>1931</v>
      </c>
      <c r="C1369" s="1" t="s">
        <v>1932</v>
      </c>
      <c r="D1369" s="1" t="s">
        <v>384</v>
      </c>
      <c r="E1369" s="1" t="s">
        <v>74</v>
      </c>
      <c r="F1369" s="1" t="s">
        <v>243</v>
      </c>
      <c r="G1369" s="1" t="s">
        <v>104</v>
      </c>
      <c r="H1369" s="1" t="s">
        <v>52</v>
      </c>
      <c r="I1369" s="2">
        <v>506.99</v>
      </c>
      <c r="J1369" s="2">
        <v>38.76</v>
      </c>
      <c r="K1369" s="2">
        <f t="shared" si="179"/>
        <v>31.02</v>
      </c>
      <c r="L1369" s="2">
        <f t="shared" si="180"/>
        <v>7.73</v>
      </c>
      <c r="R1369" s="7">
        <v>23.55</v>
      </c>
      <c r="S1369" s="5">
        <v>6052.35</v>
      </c>
      <c r="T1369" s="8">
        <v>7.47</v>
      </c>
      <c r="U1369" s="5">
        <v>575.18999999999994</v>
      </c>
      <c r="AL1369" s="5" t="str">
        <f t="shared" si="184"/>
        <v/>
      </c>
      <c r="AN1369" s="5" t="str">
        <f t="shared" si="178"/>
        <v/>
      </c>
      <c r="AP1369" s="5" t="str">
        <f t="shared" si="185"/>
        <v/>
      </c>
      <c r="AR1369" s="2">
        <v>7.73</v>
      </c>
      <c r="AS1369" s="5">
        <f t="shared" si="181"/>
        <v>6627.54</v>
      </c>
      <c r="AT1369" s="11">
        <f t="shared" si="182"/>
        <v>0.30723939279252421</v>
      </c>
      <c r="AU1369" s="5">
        <f t="shared" si="183"/>
        <v>307.2393927925242</v>
      </c>
    </row>
    <row r="1370" spans="1:47" x14ac:dyDescent="0.3">
      <c r="A1370" s="1" t="s">
        <v>1930</v>
      </c>
      <c r="B1370" s="1" t="s">
        <v>1931</v>
      </c>
      <c r="C1370" s="1" t="s">
        <v>1932</v>
      </c>
      <c r="D1370" s="1" t="s">
        <v>384</v>
      </c>
      <c r="E1370" s="1" t="s">
        <v>85</v>
      </c>
      <c r="F1370" s="1" t="s">
        <v>243</v>
      </c>
      <c r="G1370" s="1" t="s">
        <v>104</v>
      </c>
      <c r="H1370" s="1" t="s">
        <v>52</v>
      </c>
      <c r="I1370" s="2">
        <v>506.99</v>
      </c>
      <c r="J1370" s="2">
        <v>39.79</v>
      </c>
      <c r="K1370" s="2">
        <f t="shared" si="179"/>
        <v>39.729999999999997</v>
      </c>
      <c r="L1370" s="2">
        <f t="shared" si="180"/>
        <v>0.06</v>
      </c>
      <c r="R1370" s="7">
        <v>39.729999999999997</v>
      </c>
      <c r="S1370" s="5">
        <v>10210.61</v>
      </c>
      <c r="AL1370" s="5" t="str">
        <f t="shared" si="184"/>
        <v/>
      </c>
      <c r="AN1370" s="5" t="str">
        <f t="shared" si="178"/>
        <v/>
      </c>
      <c r="AP1370" s="5" t="str">
        <f t="shared" si="185"/>
        <v/>
      </c>
      <c r="AR1370" s="2">
        <v>0.06</v>
      </c>
      <c r="AS1370" s="5">
        <f t="shared" si="181"/>
        <v>10210.61</v>
      </c>
      <c r="AT1370" s="11">
        <f t="shared" si="182"/>
        <v>0.47334329426020449</v>
      </c>
      <c r="AU1370" s="5">
        <f t="shared" si="183"/>
        <v>473.34329426020452</v>
      </c>
    </row>
    <row r="1371" spans="1:47" x14ac:dyDescent="0.3">
      <c r="A1371" s="1" t="s">
        <v>1930</v>
      </c>
      <c r="B1371" s="1" t="s">
        <v>1931</v>
      </c>
      <c r="C1371" s="1" t="s">
        <v>1932</v>
      </c>
      <c r="D1371" s="1" t="s">
        <v>384</v>
      </c>
      <c r="E1371" s="1" t="s">
        <v>86</v>
      </c>
      <c r="F1371" s="1" t="s">
        <v>243</v>
      </c>
      <c r="G1371" s="1" t="s">
        <v>104</v>
      </c>
      <c r="H1371" s="1" t="s">
        <v>52</v>
      </c>
      <c r="I1371" s="2">
        <v>506.99</v>
      </c>
      <c r="J1371" s="2">
        <v>33.549999999999997</v>
      </c>
      <c r="K1371" s="2">
        <f t="shared" si="179"/>
        <v>32.17</v>
      </c>
      <c r="L1371" s="2">
        <f t="shared" si="180"/>
        <v>1.38</v>
      </c>
      <c r="R1371" s="7">
        <v>14.43</v>
      </c>
      <c r="S1371" s="5">
        <v>3708.51</v>
      </c>
      <c r="T1371" s="8">
        <v>17.059999999999999</v>
      </c>
      <c r="U1371" s="5">
        <v>1313.62</v>
      </c>
      <c r="Z1371" s="9">
        <v>0.68</v>
      </c>
      <c r="AA1371" s="5">
        <v>21.08</v>
      </c>
      <c r="AL1371" s="5" t="str">
        <f t="shared" si="184"/>
        <v/>
      </c>
      <c r="AN1371" s="5" t="str">
        <f t="shared" si="178"/>
        <v/>
      </c>
      <c r="AP1371" s="5" t="str">
        <f t="shared" si="185"/>
        <v/>
      </c>
      <c r="AR1371" s="2">
        <v>1.38</v>
      </c>
      <c r="AS1371" s="5">
        <f t="shared" si="181"/>
        <v>5043.21</v>
      </c>
      <c r="AT1371" s="11">
        <f t="shared" si="182"/>
        <v>0.23379304811818355</v>
      </c>
      <c r="AU1371" s="5">
        <f t="shared" si="183"/>
        <v>233.79304811818355</v>
      </c>
    </row>
    <row r="1372" spans="1:47" x14ac:dyDescent="0.3">
      <c r="A1372" s="1" t="s">
        <v>1930</v>
      </c>
      <c r="B1372" s="1" t="s">
        <v>1931</v>
      </c>
      <c r="C1372" s="1" t="s">
        <v>1932</v>
      </c>
      <c r="D1372" s="1" t="s">
        <v>384</v>
      </c>
      <c r="E1372" s="1" t="s">
        <v>55</v>
      </c>
      <c r="F1372" s="1" t="s">
        <v>243</v>
      </c>
      <c r="G1372" s="1" t="s">
        <v>104</v>
      </c>
      <c r="H1372" s="1" t="s">
        <v>52</v>
      </c>
      <c r="I1372" s="2">
        <v>506.99</v>
      </c>
      <c r="J1372" s="2">
        <v>37.380000000000003</v>
      </c>
      <c r="K1372" s="2">
        <f t="shared" si="179"/>
        <v>0.16</v>
      </c>
      <c r="L1372" s="2">
        <f t="shared" si="180"/>
        <v>37.22</v>
      </c>
      <c r="R1372" s="7">
        <v>0.02</v>
      </c>
      <c r="S1372" s="5">
        <v>5.14</v>
      </c>
      <c r="Z1372" s="9">
        <v>0.14000000000000001</v>
      </c>
      <c r="AA1372" s="5">
        <v>4.3400000000000007</v>
      </c>
      <c r="AL1372" s="5" t="str">
        <f t="shared" si="184"/>
        <v/>
      </c>
      <c r="AN1372" s="5" t="str">
        <f t="shared" si="178"/>
        <v/>
      </c>
      <c r="AP1372" s="5" t="str">
        <f t="shared" si="185"/>
        <v/>
      </c>
      <c r="AR1372" s="2">
        <v>37.22</v>
      </c>
      <c r="AS1372" s="5">
        <f t="shared" si="181"/>
        <v>9.48</v>
      </c>
      <c r="AT1372" s="11">
        <f t="shared" si="182"/>
        <v>4.3947368762363258E-4</v>
      </c>
      <c r="AU1372" s="5">
        <f t="shared" si="183"/>
        <v>0.43947368762363254</v>
      </c>
    </row>
    <row r="1373" spans="1:47" x14ac:dyDescent="0.3">
      <c r="A1373" s="1" t="s">
        <v>1930</v>
      </c>
      <c r="B1373" s="1" t="s">
        <v>1931</v>
      </c>
      <c r="C1373" s="1" t="s">
        <v>1932</v>
      </c>
      <c r="D1373" s="1" t="s">
        <v>384</v>
      </c>
      <c r="E1373" s="1" t="s">
        <v>66</v>
      </c>
      <c r="F1373" s="1" t="s">
        <v>243</v>
      </c>
      <c r="G1373" s="1" t="s">
        <v>104</v>
      </c>
      <c r="H1373" s="1" t="s">
        <v>52</v>
      </c>
      <c r="I1373" s="2">
        <v>506.99</v>
      </c>
      <c r="J1373" s="2">
        <v>37.33</v>
      </c>
      <c r="K1373" s="2">
        <f t="shared" si="179"/>
        <v>15.93</v>
      </c>
      <c r="L1373" s="2">
        <f t="shared" si="180"/>
        <v>21.41</v>
      </c>
      <c r="R1373" s="7">
        <v>15.12</v>
      </c>
      <c r="S1373" s="5">
        <v>3885.84</v>
      </c>
      <c r="T1373" s="8">
        <v>0.81</v>
      </c>
      <c r="U1373" s="5">
        <v>62.37</v>
      </c>
      <c r="AL1373" s="5" t="str">
        <f t="shared" si="184"/>
        <v/>
      </c>
      <c r="AN1373" s="5" t="str">
        <f t="shared" si="178"/>
        <v/>
      </c>
      <c r="AP1373" s="5" t="str">
        <f t="shared" si="185"/>
        <v/>
      </c>
      <c r="AR1373" s="2">
        <v>21.41</v>
      </c>
      <c r="AS1373" s="5">
        <f t="shared" si="181"/>
        <v>3948.21</v>
      </c>
      <c r="AT1373" s="11">
        <f t="shared" si="182"/>
        <v>0.18303105571861839</v>
      </c>
      <c r="AU1373" s="5">
        <f t="shared" si="183"/>
        <v>183.03105571861838</v>
      </c>
    </row>
    <row r="1374" spans="1:47" x14ac:dyDescent="0.3">
      <c r="A1374" s="1" t="s">
        <v>1930</v>
      </c>
      <c r="B1374" s="1" t="s">
        <v>1931</v>
      </c>
      <c r="C1374" s="1" t="s">
        <v>1932</v>
      </c>
      <c r="D1374" s="1" t="s">
        <v>384</v>
      </c>
      <c r="E1374" s="1" t="s">
        <v>64</v>
      </c>
      <c r="F1374" s="1" t="s">
        <v>243</v>
      </c>
      <c r="G1374" s="1" t="s">
        <v>104</v>
      </c>
      <c r="H1374" s="1" t="s">
        <v>52</v>
      </c>
      <c r="I1374" s="2">
        <v>506.99</v>
      </c>
      <c r="J1374" s="2">
        <v>39.76</v>
      </c>
      <c r="K1374" s="2">
        <f t="shared" si="179"/>
        <v>36.53</v>
      </c>
      <c r="L1374" s="2">
        <f t="shared" si="180"/>
        <v>3.23</v>
      </c>
      <c r="R1374" s="7">
        <v>32.130000000000003</v>
      </c>
      <c r="S1374" s="5">
        <v>8257.41</v>
      </c>
      <c r="T1374" s="8">
        <v>4.4000000000000004</v>
      </c>
      <c r="U1374" s="5">
        <v>338.8</v>
      </c>
      <c r="AL1374" s="5" t="str">
        <f t="shared" si="184"/>
        <v/>
      </c>
      <c r="AN1374" s="5" t="str">
        <f t="shared" si="178"/>
        <v/>
      </c>
      <c r="AP1374" s="5" t="str">
        <f t="shared" si="185"/>
        <v/>
      </c>
      <c r="AR1374" s="2">
        <v>3.23</v>
      </c>
      <c r="AS1374" s="5">
        <f t="shared" si="181"/>
        <v>8596.2099999999991</v>
      </c>
      <c r="AT1374" s="11">
        <f t="shared" si="182"/>
        <v>0.39850296500919258</v>
      </c>
      <c r="AU1374" s="5">
        <f t="shared" si="183"/>
        <v>398.50296500919256</v>
      </c>
    </row>
    <row r="1375" spans="1:47" x14ac:dyDescent="0.3">
      <c r="A1375" s="1" t="s">
        <v>1930</v>
      </c>
      <c r="B1375" s="1" t="s">
        <v>1931</v>
      </c>
      <c r="C1375" s="1" t="s">
        <v>1932</v>
      </c>
      <c r="D1375" s="1" t="s">
        <v>384</v>
      </c>
      <c r="E1375" s="1" t="s">
        <v>63</v>
      </c>
      <c r="F1375" s="1" t="s">
        <v>243</v>
      </c>
      <c r="G1375" s="1" t="s">
        <v>104</v>
      </c>
      <c r="H1375" s="1" t="s">
        <v>52</v>
      </c>
      <c r="I1375" s="2">
        <v>506.99</v>
      </c>
      <c r="J1375" s="2">
        <v>38.6</v>
      </c>
      <c r="K1375" s="2">
        <f t="shared" si="179"/>
        <v>22</v>
      </c>
      <c r="L1375" s="2">
        <f t="shared" si="180"/>
        <v>16.600000000000001</v>
      </c>
      <c r="R1375" s="7">
        <v>19.420000000000002</v>
      </c>
      <c r="S1375" s="5">
        <v>4990.9400000000014</v>
      </c>
      <c r="T1375" s="8">
        <v>2.58</v>
      </c>
      <c r="U1375" s="5">
        <v>198.66</v>
      </c>
      <c r="AL1375" s="5" t="str">
        <f t="shared" si="184"/>
        <v/>
      </c>
      <c r="AN1375" s="5" t="str">
        <f t="shared" si="178"/>
        <v/>
      </c>
      <c r="AP1375" s="5" t="str">
        <f t="shared" si="185"/>
        <v/>
      </c>
      <c r="AR1375" s="2">
        <v>16.600000000000001</v>
      </c>
      <c r="AS1375" s="5">
        <f t="shared" si="181"/>
        <v>5189.6000000000013</v>
      </c>
      <c r="AT1375" s="11">
        <f t="shared" si="182"/>
        <v>0.24057939338519027</v>
      </c>
      <c r="AU1375" s="5">
        <f t="shared" si="183"/>
        <v>240.57939338519029</v>
      </c>
    </row>
    <row r="1376" spans="1:47" x14ac:dyDescent="0.3">
      <c r="A1376" s="1" t="s">
        <v>1930</v>
      </c>
      <c r="B1376" s="1" t="s">
        <v>1931</v>
      </c>
      <c r="C1376" s="1" t="s">
        <v>1932</v>
      </c>
      <c r="D1376" s="1" t="s">
        <v>384</v>
      </c>
      <c r="E1376" s="1" t="s">
        <v>102</v>
      </c>
      <c r="F1376" s="1" t="s">
        <v>243</v>
      </c>
      <c r="G1376" s="1" t="s">
        <v>104</v>
      </c>
      <c r="H1376" s="1" t="s">
        <v>52</v>
      </c>
      <c r="I1376" s="2">
        <v>506.99</v>
      </c>
      <c r="J1376" s="2">
        <v>39.68</v>
      </c>
      <c r="K1376" s="2">
        <f t="shared" si="179"/>
        <v>39.29</v>
      </c>
      <c r="L1376" s="2">
        <f t="shared" si="180"/>
        <v>0.4</v>
      </c>
      <c r="R1376" s="7">
        <v>36.81</v>
      </c>
      <c r="S1376" s="5">
        <v>9460.17</v>
      </c>
      <c r="T1376" s="8">
        <v>2.48</v>
      </c>
      <c r="U1376" s="5">
        <v>190.96</v>
      </c>
      <c r="AL1376" s="5" t="str">
        <f t="shared" si="184"/>
        <v/>
      </c>
      <c r="AN1376" s="5" t="str">
        <f t="shared" si="178"/>
        <v/>
      </c>
      <c r="AP1376" s="5" t="str">
        <f t="shared" si="185"/>
        <v/>
      </c>
      <c r="AR1376" s="2">
        <v>0.4</v>
      </c>
      <c r="AS1376" s="5">
        <f t="shared" si="181"/>
        <v>9651.1299999999992</v>
      </c>
      <c r="AT1376" s="11">
        <f t="shared" si="182"/>
        <v>0.44740692941298194</v>
      </c>
      <c r="AU1376" s="5">
        <f t="shared" si="183"/>
        <v>447.40692941298192</v>
      </c>
    </row>
    <row r="1377" spans="1:47" x14ac:dyDescent="0.3">
      <c r="A1377" s="1" t="s">
        <v>1930</v>
      </c>
      <c r="B1377" s="1" t="s">
        <v>1931</v>
      </c>
      <c r="C1377" s="1" t="s">
        <v>1932</v>
      </c>
      <c r="D1377" s="1" t="s">
        <v>384</v>
      </c>
      <c r="E1377" s="1" t="s">
        <v>61</v>
      </c>
      <c r="F1377" s="1" t="s">
        <v>243</v>
      </c>
      <c r="G1377" s="1" t="s">
        <v>104</v>
      </c>
      <c r="H1377" s="1" t="s">
        <v>52</v>
      </c>
      <c r="I1377" s="2">
        <v>506.99</v>
      </c>
      <c r="J1377" s="2">
        <v>39.75</v>
      </c>
      <c r="K1377" s="2">
        <f t="shared" si="179"/>
        <v>3.67</v>
      </c>
      <c r="L1377" s="2">
        <f t="shared" si="180"/>
        <v>36.08</v>
      </c>
      <c r="R1377" s="7">
        <v>3.67</v>
      </c>
      <c r="S1377" s="5">
        <v>943.18999999999994</v>
      </c>
      <c r="AL1377" s="5" t="str">
        <f t="shared" si="184"/>
        <v/>
      </c>
      <c r="AN1377" s="5" t="str">
        <f t="shared" si="178"/>
        <v/>
      </c>
      <c r="AP1377" s="5" t="str">
        <f t="shared" si="185"/>
        <v/>
      </c>
      <c r="AR1377" s="2">
        <v>36.08</v>
      </c>
      <c r="AS1377" s="5">
        <f t="shared" si="181"/>
        <v>943.18999999999994</v>
      </c>
      <c r="AT1377" s="11">
        <f t="shared" si="182"/>
        <v>4.3724386859676577E-2</v>
      </c>
      <c r="AU1377" s="5">
        <f t="shared" si="183"/>
        <v>43.724386859676578</v>
      </c>
    </row>
    <row r="1378" spans="1:47" x14ac:dyDescent="0.3">
      <c r="A1378" s="1" t="s">
        <v>1930</v>
      </c>
      <c r="B1378" s="1" t="s">
        <v>1931</v>
      </c>
      <c r="C1378" s="1" t="s">
        <v>1932</v>
      </c>
      <c r="D1378" s="1" t="s">
        <v>384</v>
      </c>
      <c r="E1378" s="1" t="s">
        <v>51</v>
      </c>
      <c r="F1378" s="1" t="s">
        <v>243</v>
      </c>
      <c r="G1378" s="1" t="s">
        <v>104</v>
      </c>
      <c r="H1378" s="1" t="s">
        <v>52</v>
      </c>
      <c r="I1378" s="2">
        <v>506.99</v>
      </c>
      <c r="J1378" s="2">
        <v>39.82</v>
      </c>
      <c r="K1378" s="2">
        <f t="shared" si="179"/>
        <v>0</v>
      </c>
      <c r="L1378" s="2">
        <f t="shared" si="180"/>
        <v>39.82</v>
      </c>
      <c r="AL1378" s="5" t="str">
        <f t="shared" si="184"/>
        <v/>
      </c>
      <c r="AN1378" s="5" t="str">
        <f t="shared" si="178"/>
        <v/>
      </c>
      <c r="AP1378" s="5" t="str">
        <f t="shared" si="185"/>
        <v/>
      </c>
      <c r="AR1378" s="2">
        <v>39.82</v>
      </c>
      <c r="AS1378" s="5">
        <f t="shared" si="181"/>
        <v>0</v>
      </c>
      <c r="AT1378" s="11">
        <f t="shared" si="182"/>
        <v>0</v>
      </c>
      <c r="AU1378" s="5">
        <f t="shared" si="183"/>
        <v>0</v>
      </c>
    </row>
    <row r="1379" spans="1:47" x14ac:dyDescent="0.3">
      <c r="A1379" s="1" t="s">
        <v>1933</v>
      </c>
      <c r="B1379" s="1" t="s">
        <v>1931</v>
      </c>
      <c r="C1379" s="1" t="s">
        <v>1932</v>
      </c>
      <c r="D1379" s="1" t="s">
        <v>384</v>
      </c>
      <c r="E1379" s="1" t="s">
        <v>65</v>
      </c>
      <c r="F1379" s="1" t="s">
        <v>243</v>
      </c>
      <c r="G1379" s="1" t="s">
        <v>104</v>
      </c>
      <c r="H1379" s="1" t="s">
        <v>52</v>
      </c>
      <c r="I1379" s="2">
        <v>39.700000000000003</v>
      </c>
      <c r="J1379" s="2">
        <v>38.68</v>
      </c>
      <c r="K1379" s="2">
        <f t="shared" si="179"/>
        <v>22.98</v>
      </c>
      <c r="L1379" s="2">
        <f t="shared" si="180"/>
        <v>15.7</v>
      </c>
      <c r="R1379" s="7">
        <v>20.7</v>
      </c>
      <c r="S1379" s="5">
        <v>5319.9</v>
      </c>
      <c r="T1379" s="8">
        <v>2.2799999999999998</v>
      </c>
      <c r="U1379" s="5">
        <v>175.56</v>
      </c>
      <c r="AL1379" s="5" t="str">
        <f t="shared" si="184"/>
        <v/>
      </c>
      <c r="AN1379" s="5" t="str">
        <f t="shared" si="178"/>
        <v/>
      </c>
      <c r="AP1379" s="5" t="str">
        <f t="shared" si="185"/>
        <v/>
      </c>
      <c r="AR1379" s="2">
        <v>15.7</v>
      </c>
      <c r="AS1379" s="5">
        <f t="shared" si="181"/>
        <v>5495.46</v>
      </c>
      <c r="AT1379" s="11">
        <f t="shared" si="182"/>
        <v>0.25475844634896283</v>
      </c>
      <c r="AU1379" s="5">
        <f t="shared" si="183"/>
        <v>254.75844634896285</v>
      </c>
    </row>
    <row r="1380" spans="1:47" x14ac:dyDescent="0.3">
      <c r="A1380" s="1" t="s">
        <v>1934</v>
      </c>
      <c r="B1380" s="1" t="s">
        <v>1935</v>
      </c>
      <c r="C1380" s="1" t="s">
        <v>1936</v>
      </c>
      <c r="D1380" s="1" t="s">
        <v>566</v>
      </c>
      <c r="E1380" s="1" t="s">
        <v>80</v>
      </c>
      <c r="F1380" s="1" t="s">
        <v>243</v>
      </c>
      <c r="G1380" s="1" t="s">
        <v>104</v>
      </c>
      <c r="H1380" s="1" t="s">
        <v>52</v>
      </c>
      <c r="I1380" s="2">
        <v>40</v>
      </c>
      <c r="J1380" s="2">
        <v>37.51</v>
      </c>
      <c r="K1380" s="2">
        <f t="shared" si="179"/>
        <v>16.400000000000002</v>
      </c>
      <c r="L1380" s="2">
        <f t="shared" si="180"/>
        <v>21.11</v>
      </c>
      <c r="R1380" s="7">
        <v>12.14</v>
      </c>
      <c r="S1380" s="5">
        <v>3119.98</v>
      </c>
      <c r="T1380" s="8">
        <v>2.4900000000000002</v>
      </c>
      <c r="U1380" s="5">
        <v>191.73</v>
      </c>
      <c r="Z1380" s="9">
        <v>1.77</v>
      </c>
      <c r="AA1380" s="5">
        <v>54.87</v>
      </c>
      <c r="AL1380" s="5" t="str">
        <f t="shared" si="184"/>
        <v/>
      </c>
      <c r="AN1380" s="5" t="str">
        <f t="shared" si="178"/>
        <v/>
      </c>
      <c r="AP1380" s="5" t="str">
        <f t="shared" si="185"/>
        <v/>
      </c>
      <c r="AR1380" s="2">
        <v>21.11</v>
      </c>
      <c r="AS1380" s="5">
        <f t="shared" si="181"/>
        <v>3366.58</v>
      </c>
      <c r="AT1380" s="11">
        <f t="shared" si="182"/>
        <v>0.15606786152742289</v>
      </c>
      <c r="AU1380" s="5">
        <f t="shared" si="183"/>
        <v>156.06786152742291</v>
      </c>
    </row>
    <row r="1381" spans="1:47" x14ac:dyDescent="0.3">
      <c r="A1381" s="1" t="s">
        <v>1937</v>
      </c>
      <c r="B1381" s="1" t="s">
        <v>1938</v>
      </c>
      <c r="C1381" s="1" t="s">
        <v>1939</v>
      </c>
      <c r="D1381" s="1" t="s">
        <v>904</v>
      </c>
      <c r="E1381" s="1" t="s">
        <v>60</v>
      </c>
      <c r="F1381" s="1" t="s">
        <v>272</v>
      </c>
      <c r="G1381" s="1" t="s">
        <v>104</v>
      </c>
      <c r="H1381" s="1" t="s">
        <v>52</v>
      </c>
      <c r="I1381" s="2">
        <v>78.37</v>
      </c>
      <c r="J1381" s="2">
        <v>39.229999999999997</v>
      </c>
      <c r="K1381" s="2">
        <f t="shared" si="179"/>
        <v>1.1100000000000001</v>
      </c>
      <c r="L1381" s="2">
        <f t="shared" si="180"/>
        <v>38.11</v>
      </c>
      <c r="R1381" s="7">
        <v>0.02</v>
      </c>
      <c r="S1381" s="5">
        <v>5.14</v>
      </c>
      <c r="Z1381" s="9">
        <v>1.0900000000000001</v>
      </c>
      <c r="AA1381" s="5">
        <v>33.79</v>
      </c>
      <c r="AL1381" s="5" t="str">
        <f t="shared" si="184"/>
        <v/>
      </c>
      <c r="AN1381" s="5" t="str">
        <f t="shared" si="178"/>
        <v/>
      </c>
      <c r="AP1381" s="5" t="str">
        <f t="shared" si="185"/>
        <v/>
      </c>
      <c r="AR1381" s="2">
        <v>38.11</v>
      </c>
      <c r="AS1381" s="5">
        <f t="shared" si="181"/>
        <v>38.93</v>
      </c>
      <c r="AT1381" s="11">
        <f t="shared" si="182"/>
        <v>1.8047163142603392E-3</v>
      </c>
      <c r="AU1381" s="5">
        <f t="shared" si="183"/>
        <v>1.8047163142603391</v>
      </c>
    </row>
    <row r="1382" spans="1:47" x14ac:dyDescent="0.3">
      <c r="A1382" s="1" t="s">
        <v>1937</v>
      </c>
      <c r="B1382" s="1" t="s">
        <v>1938</v>
      </c>
      <c r="C1382" s="1" t="s">
        <v>1939</v>
      </c>
      <c r="D1382" s="1" t="s">
        <v>904</v>
      </c>
      <c r="E1382" s="1" t="s">
        <v>109</v>
      </c>
      <c r="F1382" s="1" t="s">
        <v>272</v>
      </c>
      <c r="G1382" s="1" t="s">
        <v>104</v>
      </c>
      <c r="H1382" s="1" t="s">
        <v>52</v>
      </c>
      <c r="I1382" s="2">
        <v>78.37</v>
      </c>
      <c r="J1382" s="2">
        <v>38.119999999999997</v>
      </c>
      <c r="K1382" s="2">
        <f t="shared" si="179"/>
        <v>0.12</v>
      </c>
      <c r="L1382" s="2">
        <f t="shared" si="180"/>
        <v>38</v>
      </c>
      <c r="R1382" s="7">
        <v>0.12</v>
      </c>
      <c r="S1382" s="5">
        <v>30.84</v>
      </c>
      <c r="AL1382" s="5" t="str">
        <f t="shared" si="184"/>
        <v/>
      </c>
      <c r="AN1382" s="5" t="str">
        <f t="shared" si="178"/>
        <v/>
      </c>
      <c r="AP1382" s="5" t="str">
        <f t="shared" si="185"/>
        <v/>
      </c>
      <c r="AR1382" s="2">
        <v>38</v>
      </c>
      <c r="AS1382" s="5">
        <f t="shared" si="181"/>
        <v>30.84</v>
      </c>
      <c r="AT1382" s="11">
        <f t="shared" si="182"/>
        <v>1.429680224294602E-3</v>
      </c>
      <c r="AU1382" s="5">
        <f t="shared" si="183"/>
        <v>1.4296802242946018</v>
      </c>
    </row>
    <row r="1383" spans="1:47" x14ac:dyDescent="0.3">
      <c r="A1383" s="1" t="s">
        <v>1940</v>
      </c>
      <c r="B1383" s="1" t="s">
        <v>1941</v>
      </c>
      <c r="C1383" s="1" t="s">
        <v>1942</v>
      </c>
      <c r="D1383" s="1" t="s">
        <v>566</v>
      </c>
      <c r="E1383" s="1" t="s">
        <v>55</v>
      </c>
      <c r="F1383" s="1" t="s">
        <v>272</v>
      </c>
      <c r="G1383" s="1" t="s">
        <v>104</v>
      </c>
      <c r="H1383" s="1" t="s">
        <v>52</v>
      </c>
      <c r="I1383" s="2">
        <v>157.58000000000001</v>
      </c>
      <c r="J1383" s="2">
        <v>38.39</v>
      </c>
      <c r="K1383" s="2">
        <f t="shared" si="179"/>
        <v>37.019999999999996</v>
      </c>
      <c r="L1383" s="2">
        <f t="shared" si="180"/>
        <v>1.37</v>
      </c>
      <c r="R1383" s="7">
        <v>26.4</v>
      </c>
      <c r="S1383" s="5">
        <v>6784.7999999999993</v>
      </c>
      <c r="T1383" s="8">
        <v>9.15</v>
      </c>
      <c r="U1383" s="5">
        <v>704.55000000000007</v>
      </c>
      <c r="Z1383" s="9">
        <v>1.47</v>
      </c>
      <c r="AA1383" s="5">
        <v>45.57</v>
      </c>
      <c r="AL1383" s="5" t="str">
        <f t="shared" si="184"/>
        <v/>
      </c>
      <c r="AN1383" s="5" t="str">
        <f t="shared" si="178"/>
        <v/>
      </c>
      <c r="AP1383" s="5" t="str">
        <f t="shared" si="185"/>
        <v/>
      </c>
      <c r="AR1383" s="2">
        <v>1.37</v>
      </c>
      <c r="AS1383" s="5">
        <f t="shared" si="181"/>
        <v>7534.9199999999992</v>
      </c>
      <c r="AT1383" s="11">
        <f t="shared" si="182"/>
        <v>0.34930370024779123</v>
      </c>
      <c r="AU1383" s="5">
        <f t="shared" si="183"/>
        <v>349.30370024779126</v>
      </c>
    </row>
    <row r="1384" spans="1:47" x14ac:dyDescent="0.3">
      <c r="A1384" s="1" t="s">
        <v>1940</v>
      </c>
      <c r="B1384" s="1" t="s">
        <v>1941</v>
      </c>
      <c r="C1384" s="1" t="s">
        <v>1942</v>
      </c>
      <c r="D1384" s="1" t="s">
        <v>566</v>
      </c>
      <c r="E1384" s="1" t="s">
        <v>66</v>
      </c>
      <c r="F1384" s="1" t="s">
        <v>272</v>
      </c>
      <c r="G1384" s="1" t="s">
        <v>104</v>
      </c>
      <c r="H1384" s="1" t="s">
        <v>52</v>
      </c>
      <c r="I1384" s="2">
        <v>157.58000000000001</v>
      </c>
      <c r="J1384" s="2">
        <v>39.51</v>
      </c>
      <c r="K1384" s="2">
        <f t="shared" si="179"/>
        <v>33.47</v>
      </c>
      <c r="L1384" s="2">
        <f t="shared" si="180"/>
        <v>6.04</v>
      </c>
      <c r="R1384" s="7">
        <v>29.1</v>
      </c>
      <c r="S1384" s="5">
        <v>7478.7000000000007</v>
      </c>
      <c r="Z1384" s="9">
        <v>4.37</v>
      </c>
      <c r="AA1384" s="5">
        <v>135.47</v>
      </c>
      <c r="AL1384" s="5" t="str">
        <f t="shared" si="184"/>
        <v/>
      </c>
      <c r="AN1384" s="5" t="str">
        <f t="shared" si="178"/>
        <v/>
      </c>
      <c r="AP1384" s="5" t="str">
        <f t="shared" si="185"/>
        <v/>
      </c>
      <c r="AR1384" s="2">
        <v>6.04</v>
      </c>
      <c r="AS1384" s="5">
        <f t="shared" si="181"/>
        <v>7614.170000000001</v>
      </c>
      <c r="AT1384" s="11">
        <f t="shared" si="182"/>
        <v>0.35297757047396988</v>
      </c>
      <c r="AU1384" s="5">
        <f t="shared" si="183"/>
        <v>352.97757047396988</v>
      </c>
    </row>
    <row r="1385" spans="1:47" x14ac:dyDescent="0.3">
      <c r="A1385" s="1" t="s">
        <v>1940</v>
      </c>
      <c r="B1385" s="1" t="s">
        <v>1941</v>
      </c>
      <c r="C1385" s="1" t="s">
        <v>1942</v>
      </c>
      <c r="D1385" s="1" t="s">
        <v>566</v>
      </c>
      <c r="E1385" s="1" t="s">
        <v>61</v>
      </c>
      <c r="F1385" s="1" t="s">
        <v>272</v>
      </c>
      <c r="G1385" s="1" t="s">
        <v>104</v>
      </c>
      <c r="H1385" s="1" t="s">
        <v>52</v>
      </c>
      <c r="I1385" s="2">
        <v>157.58000000000001</v>
      </c>
      <c r="J1385" s="2">
        <v>39.369999999999997</v>
      </c>
      <c r="K1385" s="2">
        <f t="shared" si="179"/>
        <v>8.09</v>
      </c>
      <c r="L1385" s="2">
        <f t="shared" si="180"/>
        <v>31.27</v>
      </c>
      <c r="P1385" s="6">
        <v>0.01</v>
      </c>
      <c r="Q1385" s="5">
        <v>4.2050000000000001</v>
      </c>
      <c r="R1385" s="7">
        <v>7.53</v>
      </c>
      <c r="S1385" s="5">
        <v>1935.21</v>
      </c>
      <c r="T1385" s="8">
        <v>0.55000000000000004</v>
      </c>
      <c r="U1385" s="5">
        <v>42.35</v>
      </c>
      <c r="AL1385" s="5" t="str">
        <f t="shared" si="184"/>
        <v/>
      </c>
      <c r="AN1385" s="5" t="str">
        <f t="shared" si="178"/>
        <v/>
      </c>
      <c r="AP1385" s="5" t="str">
        <f t="shared" si="185"/>
        <v/>
      </c>
      <c r="AR1385" s="2">
        <v>31.27</v>
      </c>
      <c r="AS1385" s="5">
        <f t="shared" si="181"/>
        <v>1981.7649999999999</v>
      </c>
      <c r="AT1385" s="11">
        <f t="shared" si="182"/>
        <v>9.1870630016186519E-2</v>
      </c>
      <c r="AU1385" s="5">
        <f t="shared" si="183"/>
        <v>91.870630016186524</v>
      </c>
    </row>
    <row r="1386" spans="1:47" x14ac:dyDescent="0.3">
      <c r="A1386" s="1" t="s">
        <v>1940</v>
      </c>
      <c r="B1386" s="1" t="s">
        <v>1941</v>
      </c>
      <c r="C1386" s="1" t="s">
        <v>1942</v>
      </c>
      <c r="D1386" s="1" t="s">
        <v>566</v>
      </c>
      <c r="E1386" s="1" t="s">
        <v>51</v>
      </c>
      <c r="F1386" s="1" t="s">
        <v>272</v>
      </c>
      <c r="G1386" s="1" t="s">
        <v>104</v>
      </c>
      <c r="H1386" s="1" t="s">
        <v>52</v>
      </c>
      <c r="I1386" s="2">
        <v>157.58000000000001</v>
      </c>
      <c r="J1386" s="2">
        <v>38.25</v>
      </c>
      <c r="K1386" s="2">
        <f t="shared" si="179"/>
        <v>23.26</v>
      </c>
      <c r="L1386" s="2">
        <f t="shared" si="180"/>
        <v>14.99</v>
      </c>
      <c r="R1386" s="7">
        <v>7.16</v>
      </c>
      <c r="S1386" s="5">
        <v>1840.12</v>
      </c>
      <c r="T1386" s="8">
        <v>16.100000000000001</v>
      </c>
      <c r="U1386" s="5">
        <v>1239.7</v>
      </c>
      <c r="AL1386" s="5" t="str">
        <f t="shared" si="184"/>
        <v/>
      </c>
      <c r="AN1386" s="5" t="str">
        <f t="shared" si="178"/>
        <v/>
      </c>
      <c r="AP1386" s="5" t="str">
        <f t="shared" si="185"/>
        <v/>
      </c>
      <c r="AR1386" s="2">
        <v>14.99</v>
      </c>
      <c r="AS1386" s="5">
        <f t="shared" si="181"/>
        <v>3079.8199999999997</v>
      </c>
      <c r="AT1386" s="11">
        <f t="shared" si="182"/>
        <v>0.14277424605664724</v>
      </c>
      <c r="AU1386" s="5">
        <f t="shared" si="183"/>
        <v>142.77424605664723</v>
      </c>
    </row>
    <row r="1387" spans="1:47" x14ac:dyDescent="0.3">
      <c r="A1387" s="1" t="s">
        <v>1943</v>
      </c>
      <c r="B1387" s="1" t="s">
        <v>675</v>
      </c>
      <c r="C1387" s="1" t="s">
        <v>676</v>
      </c>
      <c r="D1387" s="1" t="s">
        <v>559</v>
      </c>
      <c r="E1387" s="1" t="s">
        <v>71</v>
      </c>
      <c r="F1387" s="1" t="s">
        <v>272</v>
      </c>
      <c r="G1387" s="1" t="s">
        <v>104</v>
      </c>
      <c r="H1387" s="1" t="s">
        <v>52</v>
      </c>
      <c r="I1387" s="2">
        <v>157.889468532</v>
      </c>
      <c r="J1387" s="2">
        <v>38.99</v>
      </c>
      <c r="K1387" s="2">
        <f t="shared" si="179"/>
        <v>0</v>
      </c>
      <c r="L1387" s="2">
        <f t="shared" si="180"/>
        <v>38.99</v>
      </c>
      <c r="AL1387" s="5" t="str">
        <f t="shared" si="184"/>
        <v/>
      </c>
      <c r="AN1387" s="5" t="str">
        <f t="shared" si="178"/>
        <v/>
      </c>
      <c r="AP1387" s="5" t="str">
        <f t="shared" si="185"/>
        <v/>
      </c>
      <c r="AR1387" s="2">
        <v>38.99</v>
      </c>
      <c r="AS1387" s="5">
        <f t="shared" si="181"/>
        <v>0</v>
      </c>
      <c r="AT1387" s="11">
        <f t="shared" si="182"/>
        <v>0</v>
      </c>
      <c r="AU1387" s="5">
        <f t="shared" si="183"/>
        <v>0</v>
      </c>
    </row>
    <row r="1388" spans="1:47" x14ac:dyDescent="0.3">
      <c r="A1388" s="1" t="s">
        <v>1943</v>
      </c>
      <c r="B1388" s="1" t="s">
        <v>675</v>
      </c>
      <c r="C1388" s="1" t="s">
        <v>676</v>
      </c>
      <c r="D1388" s="1" t="s">
        <v>559</v>
      </c>
      <c r="E1388" s="1" t="s">
        <v>62</v>
      </c>
      <c r="F1388" s="1" t="s">
        <v>272</v>
      </c>
      <c r="G1388" s="1" t="s">
        <v>104</v>
      </c>
      <c r="H1388" s="1" t="s">
        <v>52</v>
      </c>
      <c r="I1388" s="2">
        <v>157.889468532</v>
      </c>
      <c r="J1388" s="2">
        <v>39.340000000000003</v>
      </c>
      <c r="K1388" s="2">
        <f t="shared" si="179"/>
        <v>20.68</v>
      </c>
      <c r="L1388" s="2">
        <f t="shared" si="180"/>
        <v>18.649999999999999</v>
      </c>
      <c r="R1388" s="7">
        <v>14.52</v>
      </c>
      <c r="S1388" s="5">
        <v>3731.64</v>
      </c>
      <c r="T1388" s="8">
        <v>6.01</v>
      </c>
      <c r="U1388" s="5">
        <v>462.77</v>
      </c>
      <c r="Z1388" s="9">
        <v>0.15</v>
      </c>
      <c r="AA1388" s="5">
        <v>4.6499999999999986</v>
      </c>
      <c r="AL1388" s="5" t="str">
        <f t="shared" si="184"/>
        <v/>
      </c>
      <c r="AN1388" s="5" t="str">
        <f t="shared" si="178"/>
        <v/>
      </c>
      <c r="AP1388" s="5" t="str">
        <f t="shared" si="185"/>
        <v/>
      </c>
      <c r="AR1388" s="2">
        <v>18.649999999999999</v>
      </c>
      <c r="AS1388" s="5">
        <f t="shared" si="181"/>
        <v>4199.0599999999995</v>
      </c>
      <c r="AT1388" s="11">
        <f t="shared" si="182"/>
        <v>0.1946599559865918</v>
      </c>
      <c r="AU1388" s="5">
        <f t="shared" si="183"/>
        <v>194.6599559865918</v>
      </c>
    </row>
    <row r="1389" spans="1:47" x14ac:dyDescent="0.3">
      <c r="A1389" s="1" t="s">
        <v>1943</v>
      </c>
      <c r="B1389" s="1" t="s">
        <v>675</v>
      </c>
      <c r="C1389" s="1" t="s">
        <v>676</v>
      </c>
      <c r="D1389" s="1" t="s">
        <v>559</v>
      </c>
      <c r="E1389" s="1" t="s">
        <v>63</v>
      </c>
      <c r="F1389" s="1" t="s">
        <v>272</v>
      </c>
      <c r="G1389" s="1" t="s">
        <v>104</v>
      </c>
      <c r="H1389" s="1" t="s">
        <v>52</v>
      </c>
      <c r="I1389" s="2">
        <v>157.889468532</v>
      </c>
      <c r="J1389" s="2">
        <v>39.57</v>
      </c>
      <c r="K1389" s="2">
        <f t="shared" si="179"/>
        <v>3.42</v>
      </c>
      <c r="L1389" s="2">
        <f t="shared" si="180"/>
        <v>36.15</v>
      </c>
      <c r="R1389" s="7">
        <v>3.42</v>
      </c>
      <c r="S1389" s="5">
        <v>878.93999999999994</v>
      </c>
      <c r="AL1389" s="5" t="str">
        <f t="shared" si="184"/>
        <v/>
      </c>
      <c r="AN1389" s="5" t="str">
        <f t="shared" si="178"/>
        <v/>
      </c>
      <c r="AP1389" s="5" t="str">
        <f t="shared" si="185"/>
        <v/>
      </c>
      <c r="AR1389" s="2">
        <v>36.15</v>
      </c>
      <c r="AS1389" s="5">
        <f t="shared" si="181"/>
        <v>878.93999999999994</v>
      </c>
      <c r="AT1389" s="11">
        <f t="shared" si="182"/>
        <v>4.0745886392396159E-2</v>
      </c>
      <c r="AU1389" s="5">
        <f t="shared" si="183"/>
        <v>40.745886392396159</v>
      </c>
    </row>
    <row r="1390" spans="1:47" x14ac:dyDescent="0.3">
      <c r="A1390" s="1" t="s">
        <v>1943</v>
      </c>
      <c r="B1390" s="1" t="s">
        <v>675</v>
      </c>
      <c r="C1390" s="1" t="s">
        <v>676</v>
      </c>
      <c r="D1390" s="1" t="s">
        <v>559</v>
      </c>
      <c r="E1390" s="1" t="s">
        <v>102</v>
      </c>
      <c r="F1390" s="1" t="s">
        <v>272</v>
      </c>
      <c r="G1390" s="1" t="s">
        <v>104</v>
      </c>
      <c r="H1390" s="1" t="s">
        <v>52</v>
      </c>
      <c r="I1390" s="2">
        <v>157.889468532</v>
      </c>
      <c r="J1390" s="2">
        <v>39.46</v>
      </c>
      <c r="K1390" s="2">
        <f t="shared" si="179"/>
        <v>9.77</v>
      </c>
      <c r="L1390" s="2">
        <f t="shared" si="180"/>
        <v>29.69</v>
      </c>
      <c r="R1390" s="7">
        <v>9.77</v>
      </c>
      <c r="S1390" s="5">
        <v>2510.89</v>
      </c>
      <c r="AL1390" s="5" t="str">
        <f t="shared" si="184"/>
        <v/>
      </c>
      <c r="AN1390" s="5" t="str">
        <f t="shared" si="178"/>
        <v/>
      </c>
      <c r="AP1390" s="5" t="str">
        <f t="shared" si="185"/>
        <v/>
      </c>
      <c r="AR1390" s="2">
        <v>29.69</v>
      </c>
      <c r="AS1390" s="5">
        <f t="shared" si="181"/>
        <v>2510.89</v>
      </c>
      <c r="AT1390" s="11">
        <f t="shared" si="182"/>
        <v>0.11639979826131884</v>
      </c>
      <c r="AU1390" s="5">
        <f t="shared" si="183"/>
        <v>116.39979826131885</v>
      </c>
    </row>
    <row r="1391" spans="1:47" x14ac:dyDescent="0.3">
      <c r="A1391" s="1" t="s">
        <v>1944</v>
      </c>
      <c r="B1391" s="1" t="s">
        <v>2183</v>
      </c>
      <c r="C1391" s="1" t="s">
        <v>1925</v>
      </c>
      <c r="D1391" s="1" t="s">
        <v>316</v>
      </c>
      <c r="E1391" s="1" t="s">
        <v>64</v>
      </c>
      <c r="F1391" s="1" t="s">
        <v>272</v>
      </c>
      <c r="G1391" s="1" t="s">
        <v>104</v>
      </c>
      <c r="H1391" s="1" t="s">
        <v>52</v>
      </c>
      <c r="I1391" s="2">
        <v>10</v>
      </c>
      <c r="J1391" s="2">
        <v>6.36</v>
      </c>
      <c r="K1391" s="2">
        <f t="shared" si="179"/>
        <v>6.9</v>
      </c>
      <c r="L1391" s="2">
        <f t="shared" si="180"/>
        <v>2.6</v>
      </c>
      <c r="R1391" s="7">
        <v>3.76</v>
      </c>
      <c r="S1391" s="5">
        <v>966.32</v>
      </c>
      <c r="Z1391" s="9">
        <v>3.14</v>
      </c>
      <c r="AA1391" s="5">
        <v>97.34</v>
      </c>
      <c r="AR1391" s="2">
        <v>2.6</v>
      </c>
      <c r="AS1391" s="5">
        <f t="shared" si="181"/>
        <v>1063.6600000000001</v>
      </c>
      <c r="AT1391" s="11">
        <f t="shared" si="182"/>
        <v>4.9309133183307284E-2</v>
      </c>
      <c r="AU1391" s="5">
        <f t="shared" si="183"/>
        <v>49.309133183307281</v>
      </c>
    </row>
    <row r="1392" spans="1:47" x14ac:dyDescent="0.3">
      <c r="A1392" s="1" t="s">
        <v>2181</v>
      </c>
      <c r="B1392" s="1" t="s">
        <v>2182</v>
      </c>
      <c r="C1392" s="1" t="s">
        <v>1945</v>
      </c>
      <c r="D1392" s="1" t="s">
        <v>384</v>
      </c>
      <c r="E1392" s="1" t="s">
        <v>64</v>
      </c>
      <c r="F1392" s="1" t="s">
        <v>272</v>
      </c>
      <c r="G1392" s="1" t="s">
        <v>104</v>
      </c>
      <c r="H1392" s="1" t="s">
        <v>52</v>
      </c>
      <c r="I1392" s="2">
        <v>70</v>
      </c>
      <c r="J1392" s="2">
        <v>32.24</v>
      </c>
      <c r="K1392" s="2">
        <f t="shared" si="179"/>
        <v>0.53</v>
      </c>
      <c r="L1392" s="2">
        <f t="shared" si="180"/>
        <v>28.57</v>
      </c>
      <c r="R1392" s="7">
        <v>0.53</v>
      </c>
      <c r="S1392" s="5">
        <v>136.21</v>
      </c>
      <c r="AL1392" s="5" t="str">
        <f t="shared" ref="AL1392:AL1423" si="186">IF(AK1392&gt;0,AK1392*$AL$1,"")</f>
        <v/>
      </c>
      <c r="AN1392" s="5" t="str">
        <f t="shared" ref="AN1392:AN1423" si="187">IF(AM1392&gt;0,AM1392*$AN$1,"")</f>
        <v/>
      </c>
      <c r="AP1392" s="5" t="str">
        <f t="shared" ref="AP1392:AP1423" si="188">IF(AO1392&gt;0,AO1392*$AP$1,"")</f>
        <v/>
      </c>
      <c r="AR1392" s="2">
        <v>28.57</v>
      </c>
      <c r="AS1392" s="5">
        <f t="shared" si="181"/>
        <v>136.21</v>
      </c>
      <c r="AT1392" s="11">
        <f t="shared" si="182"/>
        <v>6.3144209906344931E-3</v>
      </c>
      <c r="AU1392" s="5">
        <f t="shared" si="183"/>
        <v>6.3144209906344928</v>
      </c>
    </row>
    <row r="1393" spans="1:47" x14ac:dyDescent="0.3">
      <c r="A1393" s="1" t="s">
        <v>2181</v>
      </c>
      <c r="B1393" s="1" t="s">
        <v>2182</v>
      </c>
      <c r="C1393" s="1" t="s">
        <v>1945</v>
      </c>
      <c r="D1393" s="1" t="s">
        <v>384</v>
      </c>
      <c r="E1393" s="1" t="s">
        <v>65</v>
      </c>
      <c r="F1393" s="1" t="s">
        <v>272</v>
      </c>
      <c r="G1393" s="1" t="s">
        <v>104</v>
      </c>
      <c r="H1393" s="1" t="s">
        <v>52</v>
      </c>
      <c r="I1393" s="2">
        <v>70</v>
      </c>
      <c r="J1393" s="2">
        <v>37.76</v>
      </c>
      <c r="K1393" s="2">
        <f t="shared" si="179"/>
        <v>21.82</v>
      </c>
      <c r="L1393" s="2">
        <f t="shared" si="180"/>
        <v>15.94</v>
      </c>
      <c r="R1393" s="7">
        <v>21.78</v>
      </c>
      <c r="S1393" s="5">
        <v>5597.46</v>
      </c>
      <c r="T1393" s="8">
        <v>0.04</v>
      </c>
      <c r="U1393" s="5">
        <v>3.08</v>
      </c>
      <c r="AL1393" s="5" t="str">
        <f t="shared" si="186"/>
        <v/>
      </c>
      <c r="AN1393" s="5" t="str">
        <f t="shared" si="187"/>
        <v/>
      </c>
      <c r="AP1393" s="5" t="str">
        <f t="shared" si="188"/>
        <v/>
      </c>
      <c r="AR1393" s="2">
        <v>15.94</v>
      </c>
      <c r="AS1393" s="5">
        <f t="shared" si="181"/>
        <v>5600.54</v>
      </c>
      <c r="AT1393" s="11">
        <f t="shared" si="182"/>
        <v>0.25962974329996402</v>
      </c>
      <c r="AU1393" s="5">
        <f t="shared" si="183"/>
        <v>259.62974329996399</v>
      </c>
    </row>
    <row r="1394" spans="1:47" x14ac:dyDescent="0.3">
      <c r="A1394" s="1" t="s">
        <v>1946</v>
      </c>
      <c r="B1394" s="1" t="s">
        <v>1947</v>
      </c>
      <c r="C1394" s="1" t="s">
        <v>1948</v>
      </c>
      <c r="D1394" s="1" t="s">
        <v>566</v>
      </c>
      <c r="E1394" s="1" t="s">
        <v>74</v>
      </c>
      <c r="F1394" s="1" t="s">
        <v>272</v>
      </c>
      <c r="G1394" s="1" t="s">
        <v>104</v>
      </c>
      <c r="H1394" s="1" t="s">
        <v>52</v>
      </c>
      <c r="I1394" s="2">
        <v>79.64</v>
      </c>
      <c r="J1394" s="2">
        <v>36.44</v>
      </c>
      <c r="K1394" s="2">
        <f t="shared" si="179"/>
        <v>14.85</v>
      </c>
      <c r="L1394" s="2">
        <f t="shared" si="180"/>
        <v>21.58</v>
      </c>
      <c r="R1394" s="7">
        <v>11.76</v>
      </c>
      <c r="S1394" s="5">
        <v>3022.32</v>
      </c>
      <c r="Z1394" s="9">
        <v>3.09</v>
      </c>
      <c r="AA1394" s="5">
        <v>95.789999999999992</v>
      </c>
      <c r="AL1394" s="5" t="str">
        <f t="shared" si="186"/>
        <v/>
      </c>
      <c r="AN1394" s="5" t="str">
        <f t="shared" si="187"/>
        <v/>
      </c>
      <c r="AP1394" s="5" t="str">
        <f t="shared" si="188"/>
        <v/>
      </c>
      <c r="AR1394" s="2">
        <v>21.58</v>
      </c>
      <c r="AS1394" s="5">
        <f t="shared" si="181"/>
        <v>3118.11</v>
      </c>
      <c r="AT1394" s="11">
        <f t="shared" si="182"/>
        <v>0.14454929326119462</v>
      </c>
      <c r="AU1394" s="5">
        <f t="shared" si="183"/>
        <v>144.54929326119463</v>
      </c>
    </row>
    <row r="1395" spans="1:47" x14ac:dyDescent="0.3">
      <c r="A1395" s="1" t="s">
        <v>1946</v>
      </c>
      <c r="B1395" s="1" t="s">
        <v>1947</v>
      </c>
      <c r="C1395" s="1" t="s">
        <v>1948</v>
      </c>
      <c r="D1395" s="1" t="s">
        <v>566</v>
      </c>
      <c r="E1395" s="1" t="s">
        <v>85</v>
      </c>
      <c r="F1395" s="1" t="s">
        <v>272</v>
      </c>
      <c r="G1395" s="1" t="s">
        <v>104</v>
      </c>
      <c r="H1395" s="1" t="s">
        <v>52</v>
      </c>
      <c r="I1395" s="2">
        <v>79.64</v>
      </c>
      <c r="J1395" s="2">
        <v>38.24</v>
      </c>
      <c r="K1395" s="2">
        <f t="shared" si="179"/>
        <v>24.28</v>
      </c>
      <c r="L1395" s="2">
        <f t="shared" si="180"/>
        <v>13.96</v>
      </c>
      <c r="R1395" s="7">
        <v>24.28</v>
      </c>
      <c r="S1395" s="5">
        <v>6239.96</v>
      </c>
      <c r="AL1395" s="5" t="str">
        <f t="shared" si="186"/>
        <v/>
      </c>
      <c r="AN1395" s="5" t="str">
        <f t="shared" si="187"/>
        <v/>
      </c>
      <c r="AP1395" s="5" t="str">
        <f t="shared" si="188"/>
        <v/>
      </c>
      <c r="AR1395" s="2">
        <v>13.96</v>
      </c>
      <c r="AS1395" s="5">
        <f t="shared" si="181"/>
        <v>6239.96</v>
      </c>
      <c r="AT1395" s="11">
        <f t="shared" si="182"/>
        <v>0.28927196538227451</v>
      </c>
      <c r="AU1395" s="5">
        <f t="shared" si="183"/>
        <v>289.27196538227452</v>
      </c>
    </row>
    <row r="1396" spans="1:47" x14ac:dyDescent="0.3">
      <c r="A1396" s="1" t="s">
        <v>1949</v>
      </c>
      <c r="B1396" s="1" t="s">
        <v>1950</v>
      </c>
      <c r="C1396" s="1" t="s">
        <v>1951</v>
      </c>
      <c r="D1396" s="1" t="s">
        <v>640</v>
      </c>
      <c r="E1396" s="1" t="s">
        <v>86</v>
      </c>
      <c r="F1396" s="1" t="s">
        <v>272</v>
      </c>
      <c r="G1396" s="1" t="s">
        <v>104</v>
      </c>
      <c r="H1396" s="1" t="s">
        <v>52</v>
      </c>
      <c r="I1396" s="2">
        <v>79.201621176399996</v>
      </c>
      <c r="J1396" s="2">
        <v>38.15</v>
      </c>
      <c r="K1396" s="2">
        <f t="shared" si="179"/>
        <v>13.84</v>
      </c>
      <c r="L1396" s="2">
        <f t="shared" si="180"/>
        <v>24.31</v>
      </c>
      <c r="R1396" s="7">
        <v>12.49</v>
      </c>
      <c r="S1396" s="5">
        <v>3209.93</v>
      </c>
      <c r="Z1396" s="9">
        <v>1.35</v>
      </c>
      <c r="AA1396" s="5">
        <v>41.85</v>
      </c>
      <c r="AL1396" s="5" t="str">
        <f t="shared" si="186"/>
        <v/>
      </c>
      <c r="AN1396" s="5" t="str">
        <f t="shared" si="187"/>
        <v/>
      </c>
      <c r="AP1396" s="5" t="str">
        <f t="shared" si="188"/>
        <v/>
      </c>
      <c r="AR1396" s="2">
        <v>24.31</v>
      </c>
      <c r="AS1396" s="5">
        <f t="shared" si="181"/>
        <v>3251.7799999999997</v>
      </c>
      <c r="AT1396" s="11">
        <f t="shared" si="182"/>
        <v>0.15074596497265566</v>
      </c>
      <c r="AU1396" s="5">
        <f t="shared" si="183"/>
        <v>150.74596497265566</v>
      </c>
    </row>
    <row r="1397" spans="1:47" x14ac:dyDescent="0.3">
      <c r="A1397" s="1" t="s">
        <v>1949</v>
      </c>
      <c r="B1397" s="1" t="s">
        <v>1950</v>
      </c>
      <c r="C1397" s="1" t="s">
        <v>1951</v>
      </c>
      <c r="D1397" s="1" t="s">
        <v>640</v>
      </c>
      <c r="E1397" s="1" t="s">
        <v>80</v>
      </c>
      <c r="F1397" s="1" t="s">
        <v>272</v>
      </c>
      <c r="G1397" s="1" t="s">
        <v>104</v>
      </c>
      <c r="H1397" s="1" t="s">
        <v>52</v>
      </c>
      <c r="I1397" s="2">
        <v>79.201621176399996</v>
      </c>
      <c r="J1397" s="2">
        <v>37.08</v>
      </c>
      <c r="K1397" s="2">
        <f t="shared" si="179"/>
        <v>0</v>
      </c>
      <c r="L1397" s="2">
        <f t="shared" si="180"/>
        <v>37.08</v>
      </c>
      <c r="AL1397" s="5" t="str">
        <f t="shared" si="186"/>
        <v/>
      </c>
      <c r="AN1397" s="5" t="str">
        <f t="shared" si="187"/>
        <v/>
      </c>
      <c r="AP1397" s="5" t="str">
        <f t="shared" si="188"/>
        <v/>
      </c>
      <c r="AR1397" s="2">
        <v>37.08</v>
      </c>
      <c r="AS1397" s="5">
        <f t="shared" si="181"/>
        <v>0</v>
      </c>
      <c r="AT1397" s="11">
        <f t="shared" si="182"/>
        <v>0</v>
      </c>
      <c r="AU1397" s="5">
        <f t="shared" si="183"/>
        <v>0</v>
      </c>
    </row>
    <row r="1398" spans="1:47" x14ac:dyDescent="0.3">
      <c r="A1398" s="1" t="s">
        <v>1952</v>
      </c>
      <c r="B1398" s="1" t="s">
        <v>1953</v>
      </c>
      <c r="C1398" s="1" t="s">
        <v>1954</v>
      </c>
      <c r="D1398" s="1" t="s">
        <v>370</v>
      </c>
      <c r="E1398" s="1" t="s">
        <v>60</v>
      </c>
      <c r="F1398" s="1" t="s">
        <v>296</v>
      </c>
      <c r="G1398" s="1" t="s">
        <v>104</v>
      </c>
      <c r="H1398" s="1" t="s">
        <v>52</v>
      </c>
      <c r="I1398" s="2">
        <v>128.12</v>
      </c>
      <c r="J1398" s="2">
        <v>38.33</v>
      </c>
      <c r="K1398" s="2">
        <f t="shared" si="179"/>
        <v>10.88</v>
      </c>
      <c r="L1398" s="2">
        <f t="shared" si="180"/>
        <v>18.36</v>
      </c>
      <c r="R1398" s="7">
        <v>10.88</v>
      </c>
      <c r="S1398" s="5">
        <v>2796.16</v>
      </c>
      <c r="AL1398" s="5" t="str">
        <f t="shared" si="186"/>
        <v/>
      </c>
      <c r="AN1398" s="5" t="str">
        <f t="shared" si="187"/>
        <v/>
      </c>
      <c r="AP1398" s="5" t="str">
        <f t="shared" si="188"/>
        <v/>
      </c>
      <c r="AR1398" s="2">
        <v>18.36</v>
      </c>
      <c r="AS1398" s="5">
        <f t="shared" si="181"/>
        <v>2796.16</v>
      </c>
      <c r="AT1398" s="11">
        <f t="shared" si="182"/>
        <v>0.12962434033604392</v>
      </c>
      <c r="AU1398" s="5">
        <f t="shared" si="183"/>
        <v>129.6243403360439</v>
      </c>
    </row>
    <row r="1399" spans="1:47" x14ac:dyDescent="0.3">
      <c r="A1399" s="1" t="s">
        <v>1952</v>
      </c>
      <c r="B1399" s="1" t="s">
        <v>1953</v>
      </c>
      <c r="C1399" s="1" t="s">
        <v>1954</v>
      </c>
      <c r="D1399" s="1" t="s">
        <v>370</v>
      </c>
      <c r="E1399" s="1" t="s">
        <v>109</v>
      </c>
      <c r="F1399" s="1" t="s">
        <v>296</v>
      </c>
      <c r="G1399" s="1" t="s">
        <v>104</v>
      </c>
      <c r="H1399" s="1" t="s">
        <v>52</v>
      </c>
      <c r="I1399" s="2">
        <v>128.12</v>
      </c>
      <c r="J1399" s="2">
        <v>27.73</v>
      </c>
      <c r="K1399" s="2">
        <f t="shared" si="179"/>
        <v>4.38</v>
      </c>
      <c r="L1399" s="2">
        <f t="shared" si="180"/>
        <v>0.81</v>
      </c>
      <c r="R1399" s="7">
        <v>4.38</v>
      </c>
      <c r="S1399" s="5">
        <v>1125.6600000000001</v>
      </c>
      <c r="AL1399" s="5" t="str">
        <f t="shared" si="186"/>
        <v/>
      </c>
      <c r="AN1399" s="5" t="str">
        <f t="shared" si="187"/>
        <v/>
      </c>
      <c r="AP1399" s="5" t="str">
        <f t="shared" si="188"/>
        <v/>
      </c>
      <c r="AR1399" s="2">
        <v>0.81</v>
      </c>
      <c r="AS1399" s="5">
        <f t="shared" si="181"/>
        <v>1125.6600000000001</v>
      </c>
      <c r="AT1399" s="11">
        <f t="shared" si="182"/>
        <v>5.2183328186752982E-2</v>
      </c>
      <c r="AU1399" s="5">
        <f t="shared" si="183"/>
        <v>52.183328186752981</v>
      </c>
    </row>
    <row r="1400" spans="1:47" x14ac:dyDescent="0.3">
      <c r="A1400" s="1" t="s">
        <v>1952</v>
      </c>
      <c r="B1400" s="1" t="s">
        <v>1953</v>
      </c>
      <c r="C1400" s="1" t="s">
        <v>1954</v>
      </c>
      <c r="D1400" s="1" t="s">
        <v>370</v>
      </c>
      <c r="E1400" s="1" t="s">
        <v>61</v>
      </c>
      <c r="F1400" s="1" t="s">
        <v>296</v>
      </c>
      <c r="G1400" s="1" t="s">
        <v>104</v>
      </c>
      <c r="H1400" s="1" t="s">
        <v>52</v>
      </c>
      <c r="I1400" s="2">
        <v>128.12</v>
      </c>
      <c r="J1400" s="2">
        <v>39.619999999999997</v>
      </c>
      <c r="K1400" s="2">
        <f t="shared" si="179"/>
        <v>0</v>
      </c>
      <c r="L1400" s="2">
        <f t="shared" si="180"/>
        <v>0.22</v>
      </c>
      <c r="AL1400" s="5" t="str">
        <f t="shared" si="186"/>
        <v/>
      </c>
      <c r="AN1400" s="5" t="str">
        <f t="shared" si="187"/>
        <v/>
      </c>
      <c r="AP1400" s="5" t="str">
        <f t="shared" si="188"/>
        <v/>
      </c>
      <c r="AR1400" s="2">
        <v>0.22</v>
      </c>
      <c r="AS1400" s="5">
        <f t="shared" si="181"/>
        <v>0</v>
      </c>
      <c r="AT1400" s="11">
        <f t="shared" si="182"/>
        <v>0</v>
      </c>
      <c r="AU1400" s="5">
        <f t="shared" si="183"/>
        <v>0</v>
      </c>
    </row>
    <row r="1401" spans="1:47" x14ac:dyDescent="0.3">
      <c r="A1401" s="1" t="s">
        <v>1955</v>
      </c>
      <c r="B1401" s="1" t="s">
        <v>1956</v>
      </c>
      <c r="C1401" s="1" t="s">
        <v>1957</v>
      </c>
      <c r="D1401" s="1" t="s">
        <v>814</v>
      </c>
      <c r="E1401" s="1" t="s">
        <v>109</v>
      </c>
      <c r="F1401" s="1" t="s">
        <v>296</v>
      </c>
      <c r="G1401" s="1" t="s">
        <v>104</v>
      </c>
      <c r="H1401" s="1" t="s">
        <v>52</v>
      </c>
      <c r="I1401" s="2">
        <v>11.04</v>
      </c>
      <c r="J1401" s="2">
        <v>9.64</v>
      </c>
      <c r="K1401" s="2">
        <f t="shared" si="179"/>
        <v>1.23</v>
      </c>
      <c r="L1401" s="2">
        <f t="shared" si="180"/>
        <v>0</v>
      </c>
      <c r="Z1401" s="9">
        <v>1.23</v>
      </c>
      <c r="AA1401" s="5">
        <v>38.130000000000003</v>
      </c>
      <c r="AL1401" s="5" t="str">
        <f t="shared" si="186"/>
        <v/>
      </c>
      <c r="AN1401" s="5" t="str">
        <f t="shared" si="187"/>
        <v/>
      </c>
      <c r="AP1401" s="5" t="str">
        <f t="shared" si="188"/>
        <v/>
      </c>
      <c r="AS1401" s="5">
        <f t="shared" si="181"/>
        <v>38.130000000000003</v>
      </c>
      <c r="AT1401" s="11">
        <f t="shared" si="182"/>
        <v>1.7676299271191045E-3</v>
      </c>
      <c r="AU1401" s="5">
        <f t="shared" si="183"/>
        <v>1.7676299271191045</v>
      </c>
    </row>
    <row r="1402" spans="1:47" x14ac:dyDescent="0.3">
      <c r="A1402" s="1" t="s">
        <v>1958</v>
      </c>
      <c r="B1402" s="1" t="s">
        <v>1959</v>
      </c>
      <c r="C1402" s="1" t="s">
        <v>1960</v>
      </c>
      <c r="D1402" s="1" t="s">
        <v>566</v>
      </c>
      <c r="E1402" s="1" t="s">
        <v>71</v>
      </c>
      <c r="F1402" s="1" t="s">
        <v>296</v>
      </c>
      <c r="G1402" s="1" t="s">
        <v>104</v>
      </c>
      <c r="H1402" s="1" t="s">
        <v>52</v>
      </c>
      <c r="I1402" s="2">
        <v>79.61</v>
      </c>
      <c r="J1402" s="2">
        <v>37.32</v>
      </c>
      <c r="K1402" s="2">
        <f t="shared" si="179"/>
        <v>8.41</v>
      </c>
      <c r="L1402" s="2">
        <f t="shared" si="180"/>
        <v>28.9</v>
      </c>
      <c r="R1402" s="7">
        <v>4.8499999999999996</v>
      </c>
      <c r="S1402" s="5">
        <v>1246.45</v>
      </c>
      <c r="T1402" s="8">
        <v>3.56</v>
      </c>
      <c r="U1402" s="5">
        <v>274.12</v>
      </c>
      <c r="AL1402" s="5" t="str">
        <f t="shared" si="186"/>
        <v/>
      </c>
      <c r="AN1402" s="5" t="str">
        <f t="shared" si="187"/>
        <v/>
      </c>
      <c r="AP1402" s="5" t="str">
        <f t="shared" si="188"/>
        <v/>
      </c>
      <c r="AR1402" s="2">
        <v>28.9</v>
      </c>
      <c r="AS1402" s="5">
        <f t="shared" si="181"/>
        <v>1520.5700000000002</v>
      </c>
      <c r="AT1402" s="11">
        <f t="shared" si="182"/>
        <v>7.0490559619184295E-2</v>
      </c>
      <c r="AU1402" s="5">
        <f t="shared" si="183"/>
        <v>70.490559619184296</v>
      </c>
    </row>
    <row r="1403" spans="1:47" x14ac:dyDescent="0.3">
      <c r="A1403" s="1" t="s">
        <v>1958</v>
      </c>
      <c r="B1403" s="1" t="s">
        <v>1959</v>
      </c>
      <c r="C1403" s="1" t="s">
        <v>1960</v>
      </c>
      <c r="D1403" s="1" t="s">
        <v>566</v>
      </c>
      <c r="E1403" s="1" t="s">
        <v>62</v>
      </c>
      <c r="F1403" s="1" t="s">
        <v>296</v>
      </c>
      <c r="G1403" s="1" t="s">
        <v>104</v>
      </c>
      <c r="H1403" s="1" t="s">
        <v>52</v>
      </c>
      <c r="I1403" s="2">
        <v>79.61</v>
      </c>
      <c r="J1403" s="2">
        <v>38.31</v>
      </c>
      <c r="K1403" s="2">
        <f t="shared" si="179"/>
        <v>11.52</v>
      </c>
      <c r="L1403" s="2">
        <f t="shared" si="180"/>
        <v>26.79</v>
      </c>
      <c r="R1403" s="7">
        <v>9.6199999999999992</v>
      </c>
      <c r="S1403" s="5">
        <v>2472.34</v>
      </c>
      <c r="T1403" s="8">
        <v>0.81</v>
      </c>
      <c r="U1403" s="5">
        <v>62.37</v>
      </c>
      <c r="Z1403" s="9">
        <v>1.0900000000000001</v>
      </c>
      <c r="AA1403" s="5">
        <v>33.79</v>
      </c>
      <c r="AL1403" s="5" t="str">
        <f t="shared" si="186"/>
        <v/>
      </c>
      <c r="AN1403" s="5" t="str">
        <f t="shared" si="187"/>
        <v/>
      </c>
      <c r="AP1403" s="5" t="str">
        <f t="shared" si="188"/>
        <v/>
      </c>
      <c r="AR1403" s="2">
        <v>26.79</v>
      </c>
      <c r="AS1403" s="5">
        <f t="shared" si="181"/>
        <v>2568.5</v>
      </c>
      <c r="AT1403" s="11">
        <f t="shared" si="182"/>
        <v>0.11907048171532703</v>
      </c>
      <c r="AU1403" s="5">
        <f t="shared" si="183"/>
        <v>119.07048171532703</v>
      </c>
    </row>
    <row r="1404" spans="1:47" x14ac:dyDescent="0.3">
      <c r="A1404" s="1" t="s">
        <v>1961</v>
      </c>
      <c r="B1404" s="1" t="s">
        <v>1043</v>
      </c>
      <c r="C1404" s="1" t="s">
        <v>1044</v>
      </c>
      <c r="D1404" s="1" t="s">
        <v>640</v>
      </c>
      <c r="E1404" s="1" t="s">
        <v>63</v>
      </c>
      <c r="F1404" s="1" t="s">
        <v>296</v>
      </c>
      <c r="G1404" s="1" t="s">
        <v>104</v>
      </c>
      <c r="H1404" s="1" t="s">
        <v>52</v>
      </c>
      <c r="I1404" s="2">
        <v>19.82</v>
      </c>
      <c r="J1404" s="2">
        <v>19.309999999999999</v>
      </c>
      <c r="K1404" s="2">
        <f t="shared" si="179"/>
        <v>2.63</v>
      </c>
      <c r="L1404" s="2">
        <f t="shared" si="180"/>
        <v>16.489999999999998</v>
      </c>
      <c r="R1404" s="7">
        <v>0.71</v>
      </c>
      <c r="S1404" s="5">
        <v>182.47</v>
      </c>
      <c r="T1404" s="8">
        <v>1.92</v>
      </c>
      <c r="U1404" s="5">
        <v>147.84</v>
      </c>
      <c r="AL1404" s="5" t="str">
        <f t="shared" si="186"/>
        <v/>
      </c>
      <c r="AN1404" s="5" t="str">
        <f t="shared" si="187"/>
        <v/>
      </c>
      <c r="AP1404" s="5" t="str">
        <f t="shared" si="188"/>
        <v/>
      </c>
      <c r="AR1404" s="2">
        <v>16.489999999999998</v>
      </c>
      <c r="AS1404" s="5">
        <f t="shared" si="181"/>
        <v>330.31</v>
      </c>
      <c r="AT1404" s="11">
        <f t="shared" si="182"/>
        <v>1.5312505670776589E-2</v>
      </c>
      <c r="AU1404" s="5">
        <f t="shared" si="183"/>
        <v>15.31250567077659</v>
      </c>
    </row>
    <row r="1405" spans="1:47" x14ac:dyDescent="0.3">
      <c r="A1405" s="1" t="s">
        <v>1962</v>
      </c>
      <c r="B1405" s="1" t="s">
        <v>1043</v>
      </c>
      <c r="C1405" s="1" t="s">
        <v>1044</v>
      </c>
      <c r="D1405" s="1" t="s">
        <v>640</v>
      </c>
      <c r="E1405" s="1" t="s">
        <v>63</v>
      </c>
      <c r="F1405" s="1" t="s">
        <v>296</v>
      </c>
      <c r="G1405" s="1" t="s">
        <v>104</v>
      </c>
      <c r="H1405" s="1" t="s">
        <v>52</v>
      </c>
      <c r="I1405" s="2">
        <v>59.39</v>
      </c>
      <c r="J1405" s="2">
        <v>19.260000000000002</v>
      </c>
      <c r="K1405" s="2">
        <f t="shared" si="179"/>
        <v>7.67</v>
      </c>
      <c r="L1405" s="2">
        <f t="shared" si="180"/>
        <v>2.94</v>
      </c>
      <c r="R1405" s="7">
        <v>0.4</v>
      </c>
      <c r="S1405" s="5">
        <v>102.8</v>
      </c>
      <c r="T1405" s="8">
        <v>7.27</v>
      </c>
      <c r="U1405" s="5">
        <v>559.79</v>
      </c>
      <c r="AL1405" s="5" t="str">
        <f t="shared" si="186"/>
        <v/>
      </c>
      <c r="AN1405" s="5" t="str">
        <f t="shared" si="187"/>
        <v/>
      </c>
      <c r="AP1405" s="5" t="str">
        <f t="shared" si="188"/>
        <v/>
      </c>
      <c r="AR1405" s="2">
        <v>2.94</v>
      </c>
      <c r="AS1405" s="5">
        <f t="shared" si="181"/>
        <v>662.58999999999992</v>
      </c>
      <c r="AT1405" s="11">
        <f t="shared" si="182"/>
        <v>3.0716336569888463E-2</v>
      </c>
      <c r="AU1405" s="5">
        <f t="shared" si="183"/>
        <v>30.716336569888465</v>
      </c>
    </row>
    <row r="1406" spans="1:47" x14ac:dyDescent="0.3">
      <c r="A1406" s="1" t="s">
        <v>1962</v>
      </c>
      <c r="B1406" s="1" t="s">
        <v>1043</v>
      </c>
      <c r="C1406" s="1" t="s">
        <v>1044</v>
      </c>
      <c r="D1406" s="1" t="s">
        <v>640</v>
      </c>
      <c r="E1406" s="1" t="s">
        <v>102</v>
      </c>
      <c r="F1406" s="1" t="s">
        <v>296</v>
      </c>
      <c r="G1406" s="1" t="s">
        <v>104</v>
      </c>
      <c r="H1406" s="1" t="s">
        <v>52</v>
      </c>
      <c r="I1406" s="2">
        <v>59.39</v>
      </c>
      <c r="J1406" s="2">
        <v>39.6</v>
      </c>
      <c r="K1406" s="2">
        <f t="shared" si="179"/>
        <v>0.17</v>
      </c>
      <c r="L1406" s="2">
        <f t="shared" si="180"/>
        <v>19.21</v>
      </c>
      <c r="R1406" s="7">
        <v>0.17</v>
      </c>
      <c r="S1406" s="5">
        <v>43.69</v>
      </c>
      <c r="AL1406" s="5" t="str">
        <f t="shared" si="186"/>
        <v/>
      </c>
      <c r="AN1406" s="5" t="str">
        <f t="shared" si="187"/>
        <v/>
      </c>
      <c r="AP1406" s="5" t="str">
        <f t="shared" si="188"/>
        <v/>
      </c>
      <c r="AR1406" s="2">
        <v>19.21</v>
      </c>
      <c r="AS1406" s="5">
        <f t="shared" si="181"/>
        <v>43.69</v>
      </c>
      <c r="AT1406" s="11">
        <f t="shared" si="182"/>
        <v>2.0253803177506862E-3</v>
      </c>
      <c r="AU1406" s="5">
        <f t="shared" si="183"/>
        <v>2.0253803177506859</v>
      </c>
    </row>
    <row r="1407" spans="1:47" x14ac:dyDescent="0.3">
      <c r="A1407" s="1" t="s">
        <v>1963</v>
      </c>
      <c r="B1407" s="1" t="s">
        <v>1964</v>
      </c>
      <c r="C1407" s="1" t="s">
        <v>1965</v>
      </c>
      <c r="D1407" s="1" t="s">
        <v>566</v>
      </c>
      <c r="E1407" s="1" t="s">
        <v>60</v>
      </c>
      <c r="F1407" s="1" t="s">
        <v>312</v>
      </c>
      <c r="G1407" s="1" t="s">
        <v>104</v>
      </c>
      <c r="H1407" s="1" t="s">
        <v>52</v>
      </c>
      <c r="I1407" s="2">
        <v>17.07</v>
      </c>
      <c r="J1407" s="2">
        <v>15.65</v>
      </c>
      <c r="K1407" s="2">
        <f t="shared" si="179"/>
        <v>2.7800000000000002</v>
      </c>
      <c r="L1407" s="2">
        <f t="shared" si="180"/>
        <v>12.87</v>
      </c>
      <c r="R1407" s="7">
        <v>1.25</v>
      </c>
      <c r="S1407" s="5">
        <v>321.25</v>
      </c>
      <c r="Z1407" s="9">
        <v>1.53</v>
      </c>
      <c r="AA1407" s="5">
        <v>47.43</v>
      </c>
      <c r="AL1407" s="5" t="str">
        <f t="shared" si="186"/>
        <v/>
      </c>
      <c r="AN1407" s="5" t="str">
        <f t="shared" si="187"/>
        <v/>
      </c>
      <c r="AP1407" s="5" t="str">
        <f t="shared" si="188"/>
        <v/>
      </c>
      <c r="AR1407" s="2">
        <v>12.87</v>
      </c>
      <c r="AS1407" s="5">
        <f t="shared" si="181"/>
        <v>368.68</v>
      </c>
      <c r="AT1407" s="11">
        <f t="shared" si="182"/>
        <v>1.7091261514038066E-2</v>
      </c>
      <c r="AU1407" s="5">
        <f t="shared" si="183"/>
        <v>17.091261514038063</v>
      </c>
    </row>
    <row r="1408" spans="1:47" x14ac:dyDescent="0.3">
      <c r="A1408" s="1" t="s">
        <v>1966</v>
      </c>
      <c r="B1408" s="1" t="s">
        <v>1967</v>
      </c>
      <c r="C1408" s="1" t="s">
        <v>1968</v>
      </c>
      <c r="D1408" s="1" t="s">
        <v>566</v>
      </c>
      <c r="E1408" s="1" t="s">
        <v>109</v>
      </c>
      <c r="F1408" s="1" t="s">
        <v>312</v>
      </c>
      <c r="G1408" s="1" t="s">
        <v>104</v>
      </c>
      <c r="H1408" s="1" t="s">
        <v>52</v>
      </c>
      <c r="I1408" s="2">
        <v>20.05</v>
      </c>
      <c r="J1408" s="2">
        <v>19.54</v>
      </c>
      <c r="K1408" s="2">
        <f t="shared" si="179"/>
        <v>1.67</v>
      </c>
      <c r="L1408" s="2">
        <f t="shared" si="180"/>
        <v>17.86</v>
      </c>
      <c r="Z1408" s="9">
        <v>1.67</v>
      </c>
      <c r="AA1408" s="5">
        <v>51.77</v>
      </c>
      <c r="AL1408" s="5" t="str">
        <f t="shared" si="186"/>
        <v/>
      </c>
      <c r="AN1408" s="5" t="str">
        <f t="shared" si="187"/>
        <v/>
      </c>
      <c r="AP1408" s="5" t="str">
        <f t="shared" si="188"/>
        <v/>
      </c>
      <c r="AR1408" s="2">
        <v>17.86</v>
      </c>
      <c r="AS1408" s="5">
        <f t="shared" si="181"/>
        <v>51.77</v>
      </c>
      <c r="AT1408" s="11">
        <f t="shared" si="182"/>
        <v>2.3999528278771578E-3</v>
      </c>
      <c r="AU1408" s="5">
        <f t="shared" si="183"/>
        <v>2.3999528278771578</v>
      </c>
    </row>
    <row r="1409" spans="1:47" x14ac:dyDescent="0.3">
      <c r="A1409" s="1" t="s">
        <v>1969</v>
      </c>
      <c r="B1409" s="1" t="s">
        <v>1970</v>
      </c>
      <c r="C1409" s="1" t="s">
        <v>1971</v>
      </c>
      <c r="D1409" s="1" t="s">
        <v>566</v>
      </c>
      <c r="E1409" s="1" t="s">
        <v>109</v>
      </c>
      <c r="F1409" s="1" t="s">
        <v>312</v>
      </c>
      <c r="G1409" s="1" t="s">
        <v>104</v>
      </c>
      <c r="H1409" s="1" t="s">
        <v>52</v>
      </c>
      <c r="I1409" s="2">
        <v>20.03</v>
      </c>
      <c r="J1409" s="2">
        <v>18.059999999999999</v>
      </c>
      <c r="K1409" s="2">
        <f t="shared" si="179"/>
        <v>1.43</v>
      </c>
      <c r="L1409" s="2">
        <f t="shared" si="180"/>
        <v>16.62</v>
      </c>
      <c r="R1409" s="7">
        <v>0.03</v>
      </c>
      <c r="S1409" s="5">
        <v>7.71</v>
      </c>
      <c r="Z1409" s="9">
        <v>1.4</v>
      </c>
      <c r="AA1409" s="5">
        <v>43.4</v>
      </c>
      <c r="AL1409" s="5" t="str">
        <f t="shared" si="186"/>
        <v/>
      </c>
      <c r="AN1409" s="5" t="str">
        <f t="shared" si="187"/>
        <v/>
      </c>
      <c r="AP1409" s="5" t="str">
        <f t="shared" si="188"/>
        <v/>
      </c>
      <c r="AR1409" s="2">
        <v>16.62</v>
      </c>
      <c r="AS1409" s="5">
        <f t="shared" si="181"/>
        <v>51.11</v>
      </c>
      <c r="AT1409" s="11">
        <f t="shared" si="182"/>
        <v>2.3693565584856392E-3</v>
      </c>
      <c r="AU1409" s="5">
        <f t="shared" si="183"/>
        <v>2.3693565584856393</v>
      </c>
    </row>
    <row r="1410" spans="1:47" x14ac:dyDescent="0.3">
      <c r="A1410" s="1" t="s">
        <v>1972</v>
      </c>
      <c r="B1410" s="1" t="s">
        <v>1973</v>
      </c>
      <c r="C1410" s="1" t="s">
        <v>1974</v>
      </c>
      <c r="D1410" s="1" t="s">
        <v>566</v>
      </c>
      <c r="E1410" s="1" t="s">
        <v>60</v>
      </c>
      <c r="F1410" s="1" t="s">
        <v>312</v>
      </c>
      <c r="G1410" s="1" t="s">
        <v>104</v>
      </c>
      <c r="H1410" s="1" t="s">
        <v>52</v>
      </c>
      <c r="I1410" s="2">
        <v>20.14</v>
      </c>
      <c r="J1410" s="2">
        <v>19.36</v>
      </c>
      <c r="K1410" s="2">
        <f t="shared" si="179"/>
        <v>0</v>
      </c>
      <c r="L1410" s="2">
        <f t="shared" si="180"/>
        <v>19.350000000000001</v>
      </c>
      <c r="AL1410" s="5" t="str">
        <f t="shared" si="186"/>
        <v/>
      </c>
      <c r="AN1410" s="5" t="str">
        <f t="shared" si="187"/>
        <v/>
      </c>
      <c r="AP1410" s="5" t="str">
        <f t="shared" si="188"/>
        <v/>
      </c>
      <c r="AR1410" s="2">
        <v>19.350000000000001</v>
      </c>
      <c r="AS1410" s="5">
        <f t="shared" si="181"/>
        <v>0</v>
      </c>
      <c r="AT1410" s="11">
        <f t="shared" si="182"/>
        <v>0</v>
      </c>
      <c r="AU1410" s="5">
        <f t="shared" si="183"/>
        <v>0</v>
      </c>
    </row>
    <row r="1411" spans="1:47" x14ac:dyDescent="0.3">
      <c r="A1411" s="1" t="s">
        <v>1975</v>
      </c>
      <c r="B1411" s="1" t="s">
        <v>1976</v>
      </c>
      <c r="C1411" s="1" t="s">
        <v>1977</v>
      </c>
      <c r="D1411" s="1" t="s">
        <v>566</v>
      </c>
      <c r="E1411" s="1" t="s">
        <v>60</v>
      </c>
      <c r="F1411" s="1" t="s">
        <v>312</v>
      </c>
      <c r="G1411" s="1" t="s">
        <v>104</v>
      </c>
      <c r="H1411" s="1" t="s">
        <v>52</v>
      </c>
      <c r="I1411" s="2">
        <v>3.0398008484200001</v>
      </c>
      <c r="J1411" s="2">
        <v>2.2400000000000002</v>
      </c>
      <c r="K1411" s="2">
        <f t="shared" ref="K1411:K1474" si="189">SUM(N1411,P1411,R1411,T1411,V1411,X1411,Z1411,AB1411,AE1411,AG1411,AI1411)</f>
        <v>1.22</v>
      </c>
      <c r="L1411" s="2">
        <f t="shared" ref="L1411:L1474" si="190">SUM(M1411,AD1411,AK1411,AM1411,AO1411,AQ1411,AR1411)</f>
        <v>1.02</v>
      </c>
      <c r="R1411" s="7">
        <v>0.03</v>
      </c>
      <c r="S1411" s="5">
        <v>7.71</v>
      </c>
      <c r="Z1411" s="9">
        <v>1.19</v>
      </c>
      <c r="AA1411" s="5">
        <v>36.89</v>
      </c>
      <c r="AL1411" s="5" t="str">
        <f t="shared" si="186"/>
        <v/>
      </c>
      <c r="AN1411" s="5" t="str">
        <f t="shared" si="187"/>
        <v/>
      </c>
      <c r="AP1411" s="5" t="str">
        <f t="shared" si="188"/>
        <v/>
      </c>
      <c r="AR1411" s="2">
        <v>1.02</v>
      </c>
      <c r="AS1411" s="5">
        <f t="shared" ref="AS1411:AS1474" si="191">SUM(O1411,Q1411,S1411,U1411,W1411,Y1411,AA1411,AC1411,AF1411,AH1411,AJ1411)</f>
        <v>44.6</v>
      </c>
      <c r="AT1411" s="11">
        <f t="shared" ref="AT1411:AT1474" si="192">(AS1411/$AS$1583)*100</f>
        <v>2.067566083123841E-3</v>
      </c>
      <c r="AU1411" s="5">
        <f t="shared" ref="AU1411:AU1474" si="193">(AT1411/100)*$AU$1</f>
        <v>2.0675660831238409</v>
      </c>
    </row>
    <row r="1412" spans="1:47" x14ac:dyDescent="0.3">
      <c r="A1412" s="1" t="s">
        <v>1978</v>
      </c>
      <c r="B1412" s="1" t="s">
        <v>1973</v>
      </c>
      <c r="C1412" s="1" t="s">
        <v>1979</v>
      </c>
      <c r="D1412" s="1" t="s">
        <v>566</v>
      </c>
      <c r="E1412" s="1" t="s">
        <v>61</v>
      </c>
      <c r="F1412" s="1" t="s">
        <v>312</v>
      </c>
      <c r="G1412" s="1" t="s">
        <v>104</v>
      </c>
      <c r="H1412" s="1" t="s">
        <v>52</v>
      </c>
      <c r="I1412" s="2">
        <v>161.63257582</v>
      </c>
      <c r="J1412" s="2">
        <v>40.28</v>
      </c>
      <c r="K1412" s="2">
        <f t="shared" si="189"/>
        <v>9.0299999999999994</v>
      </c>
      <c r="L1412" s="2">
        <f t="shared" si="190"/>
        <v>11.94</v>
      </c>
      <c r="R1412" s="7">
        <v>7.51</v>
      </c>
      <c r="S1412" s="5">
        <v>1930.07</v>
      </c>
      <c r="T1412" s="8">
        <v>1.52</v>
      </c>
      <c r="U1412" s="5">
        <v>117.04</v>
      </c>
      <c r="AL1412" s="5" t="str">
        <f t="shared" si="186"/>
        <v/>
      </c>
      <c r="AN1412" s="5" t="str">
        <f t="shared" si="187"/>
        <v/>
      </c>
      <c r="AP1412" s="5" t="str">
        <f t="shared" si="188"/>
        <v/>
      </c>
      <c r="AR1412" s="2">
        <v>11.94</v>
      </c>
      <c r="AS1412" s="5">
        <f t="shared" si="191"/>
        <v>2047.11</v>
      </c>
      <c r="AT1412" s="11">
        <f t="shared" si="192"/>
        <v>9.4899892475866499E-2</v>
      </c>
      <c r="AU1412" s="5">
        <f t="shared" si="193"/>
        <v>94.899892475866494</v>
      </c>
    </row>
    <row r="1413" spans="1:47" x14ac:dyDescent="0.3">
      <c r="A1413" s="1" t="s">
        <v>1980</v>
      </c>
      <c r="B1413" s="1" t="s">
        <v>1973</v>
      </c>
      <c r="C1413" s="1" t="s">
        <v>1979</v>
      </c>
      <c r="D1413" s="1" t="s">
        <v>566</v>
      </c>
      <c r="E1413" s="1" t="s">
        <v>51</v>
      </c>
      <c r="F1413" s="1" t="s">
        <v>312</v>
      </c>
      <c r="G1413" s="1" t="s">
        <v>104</v>
      </c>
      <c r="H1413" s="1" t="s">
        <v>52</v>
      </c>
      <c r="I1413" s="2">
        <v>40.169895702300003</v>
      </c>
      <c r="J1413" s="2">
        <v>39.15</v>
      </c>
      <c r="K1413" s="2">
        <f t="shared" si="189"/>
        <v>13.49</v>
      </c>
      <c r="L1413" s="2">
        <f t="shared" si="190"/>
        <v>10.15</v>
      </c>
      <c r="R1413" s="7">
        <v>6.19</v>
      </c>
      <c r="S1413" s="5">
        <v>1590.83</v>
      </c>
      <c r="T1413" s="8">
        <v>7.3</v>
      </c>
      <c r="U1413" s="5">
        <v>562.1</v>
      </c>
      <c r="AL1413" s="5" t="str">
        <f t="shared" si="186"/>
        <v/>
      </c>
      <c r="AN1413" s="5" t="str">
        <f t="shared" si="187"/>
        <v/>
      </c>
      <c r="AP1413" s="5" t="str">
        <f t="shared" si="188"/>
        <v/>
      </c>
      <c r="AR1413" s="2">
        <v>10.15</v>
      </c>
      <c r="AS1413" s="5">
        <f t="shared" si="191"/>
        <v>2152.9299999999998</v>
      </c>
      <c r="AT1413" s="11">
        <f t="shared" si="192"/>
        <v>9.9805494334973335E-2</v>
      </c>
      <c r="AU1413" s="5">
        <f t="shared" si="193"/>
        <v>99.805494334973332</v>
      </c>
    </row>
    <row r="1414" spans="1:47" x14ac:dyDescent="0.3">
      <c r="A1414" s="1" t="s">
        <v>1981</v>
      </c>
      <c r="B1414" s="1" t="s">
        <v>1931</v>
      </c>
      <c r="C1414" s="1" t="s">
        <v>1932</v>
      </c>
      <c r="D1414" s="1" t="s">
        <v>384</v>
      </c>
      <c r="E1414" s="1" t="s">
        <v>62</v>
      </c>
      <c r="F1414" s="1" t="s">
        <v>312</v>
      </c>
      <c r="G1414" s="1" t="s">
        <v>104</v>
      </c>
      <c r="H1414" s="1" t="s">
        <v>52</v>
      </c>
      <c r="I1414" s="2">
        <v>40.414886481000003</v>
      </c>
      <c r="J1414" s="2">
        <v>37.42</v>
      </c>
      <c r="K1414" s="2">
        <f t="shared" si="189"/>
        <v>20.96</v>
      </c>
      <c r="L1414" s="2">
        <f t="shared" si="190"/>
        <v>12.62</v>
      </c>
      <c r="R1414" s="7">
        <v>20.96</v>
      </c>
      <c r="S1414" s="5">
        <v>5386.72</v>
      </c>
      <c r="AL1414" s="5" t="str">
        <f t="shared" si="186"/>
        <v/>
      </c>
      <c r="AN1414" s="5" t="str">
        <f t="shared" si="187"/>
        <v/>
      </c>
      <c r="AP1414" s="5" t="str">
        <f t="shared" si="188"/>
        <v/>
      </c>
      <c r="AR1414" s="2">
        <v>12.62</v>
      </c>
      <c r="AS1414" s="5">
        <f t="shared" si="191"/>
        <v>5386.72</v>
      </c>
      <c r="AT1414" s="11">
        <f t="shared" si="192"/>
        <v>0.24971747917679052</v>
      </c>
      <c r="AU1414" s="5">
        <f t="shared" si="193"/>
        <v>249.7174791767905</v>
      </c>
    </row>
    <row r="1415" spans="1:47" x14ac:dyDescent="0.3">
      <c r="A1415" s="1" t="s">
        <v>1982</v>
      </c>
      <c r="B1415" s="1" t="s">
        <v>1973</v>
      </c>
      <c r="C1415" s="1" t="s">
        <v>1979</v>
      </c>
      <c r="D1415" s="1" t="s">
        <v>566</v>
      </c>
      <c r="E1415" s="1" t="s">
        <v>71</v>
      </c>
      <c r="F1415" s="1" t="s">
        <v>312</v>
      </c>
      <c r="G1415" s="1" t="s">
        <v>104</v>
      </c>
      <c r="H1415" s="1" t="s">
        <v>52</v>
      </c>
      <c r="I1415" s="2">
        <v>40.583673953500004</v>
      </c>
      <c r="J1415" s="2">
        <v>38.08</v>
      </c>
      <c r="K1415" s="2">
        <f t="shared" si="189"/>
        <v>17.45</v>
      </c>
      <c r="L1415" s="2">
        <f t="shared" si="190"/>
        <v>3.45</v>
      </c>
      <c r="R1415" s="7">
        <v>17.309999999999999</v>
      </c>
      <c r="S1415" s="5">
        <v>4448.67</v>
      </c>
      <c r="T1415" s="8">
        <v>0.14000000000000001</v>
      </c>
      <c r="U1415" s="5">
        <v>10.78</v>
      </c>
      <c r="AL1415" s="5" t="str">
        <f t="shared" si="186"/>
        <v/>
      </c>
      <c r="AN1415" s="5" t="str">
        <f t="shared" si="187"/>
        <v/>
      </c>
      <c r="AP1415" s="5" t="str">
        <f t="shared" si="188"/>
        <v/>
      </c>
      <c r="AR1415" s="2">
        <v>3.45</v>
      </c>
      <c r="AS1415" s="5">
        <f t="shared" si="191"/>
        <v>4459.45</v>
      </c>
      <c r="AT1415" s="11">
        <f t="shared" si="192"/>
        <v>0.20673111142122447</v>
      </c>
      <c r="AU1415" s="5">
        <f t="shared" si="193"/>
        <v>206.73111142122448</v>
      </c>
    </row>
    <row r="1416" spans="1:47" x14ac:dyDescent="0.3">
      <c r="A1416" s="1" t="s">
        <v>1983</v>
      </c>
      <c r="B1416" s="1" t="s">
        <v>1984</v>
      </c>
      <c r="C1416" s="1" t="s">
        <v>1985</v>
      </c>
      <c r="D1416" s="1" t="s">
        <v>566</v>
      </c>
      <c r="E1416" s="1" t="s">
        <v>102</v>
      </c>
      <c r="F1416" s="1" t="s">
        <v>312</v>
      </c>
      <c r="G1416" s="1" t="s">
        <v>104</v>
      </c>
      <c r="H1416" s="1" t="s">
        <v>52</v>
      </c>
      <c r="I1416" s="2">
        <v>40.51</v>
      </c>
      <c r="J1416" s="2">
        <v>39</v>
      </c>
      <c r="K1416" s="2">
        <f t="shared" si="189"/>
        <v>3.37</v>
      </c>
      <c r="L1416" s="2">
        <f t="shared" si="190"/>
        <v>12.1</v>
      </c>
      <c r="R1416" s="7">
        <v>0.75</v>
      </c>
      <c r="S1416" s="5">
        <v>192.75</v>
      </c>
      <c r="T1416" s="8">
        <v>2.14</v>
      </c>
      <c r="U1416" s="5">
        <v>164.78</v>
      </c>
      <c r="Z1416" s="9">
        <v>0.48</v>
      </c>
      <c r="AA1416" s="5">
        <v>14.88</v>
      </c>
      <c r="AL1416" s="5" t="str">
        <f t="shared" si="186"/>
        <v/>
      </c>
      <c r="AN1416" s="5" t="str">
        <f t="shared" si="187"/>
        <v/>
      </c>
      <c r="AP1416" s="5" t="str">
        <f t="shared" si="188"/>
        <v/>
      </c>
      <c r="AR1416" s="2">
        <v>12.1</v>
      </c>
      <c r="AS1416" s="5">
        <f t="shared" si="191"/>
        <v>372.40999999999997</v>
      </c>
      <c r="AT1416" s="11">
        <f t="shared" si="192"/>
        <v>1.7264176794084072E-2</v>
      </c>
      <c r="AU1416" s="5">
        <f t="shared" si="193"/>
        <v>17.264176794084072</v>
      </c>
    </row>
    <row r="1417" spans="1:47" x14ac:dyDescent="0.3">
      <c r="A1417" s="1" t="s">
        <v>1986</v>
      </c>
      <c r="B1417" s="1" t="s">
        <v>1987</v>
      </c>
      <c r="C1417" s="1" t="s">
        <v>1914</v>
      </c>
      <c r="D1417" s="1" t="s">
        <v>842</v>
      </c>
      <c r="E1417" s="1" t="s">
        <v>109</v>
      </c>
      <c r="F1417" s="1" t="s">
        <v>983</v>
      </c>
      <c r="G1417" s="1" t="s">
        <v>104</v>
      </c>
      <c r="H1417" s="1" t="s">
        <v>52</v>
      </c>
      <c r="I1417" s="2">
        <v>42.98</v>
      </c>
      <c r="J1417" s="2">
        <v>40.4</v>
      </c>
      <c r="K1417" s="2">
        <f t="shared" si="189"/>
        <v>0.01</v>
      </c>
      <c r="L1417" s="2">
        <f t="shared" si="190"/>
        <v>1.49</v>
      </c>
      <c r="T1417" s="8">
        <v>0.01</v>
      </c>
      <c r="U1417" s="5">
        <v>0.77</v>
      </c>
      <c r="AL1417" s="5" t="str">
        <f t="shared" si="186"/>
        <v/>
      </c>
      <c r="AN1417" s="5" t="str">
        <f t="shared" si="187"/>
        <v/>
      </c>
      <c r="AP1417" s="5" t="str">
        <f t="shared" si="188"/>
        <v/>
      </c>
      <c r="AR1417" s="2">
        <v>1.49</v>
      </c>
      <c r="AS1417" s="5">
        <f t="shared" si="191"/>
        <v>0.77</v>
      </c>
      <c r="AT1417" s="11">
        <f t="shared" si="192"/>
        <v>3.5695647623438509E-5</v>
      </c>
      <c r="AU1417" s="5">
        <f t="shared" si="193"/>
        <v>3.5695647623438513E-2</v>
      </c>
    </row>
    <row r="1418" spans="1:47" x14ac:dyDescent="0.3">
      <c r="A1418" s="1" t="s">
        <v>1988</v>
      </c>
      <c r="B1418" s="1" t="s">
        <v>1989</v>
      </c>
      <c r="C1418" s="1" t="s">
        <v>1990</v>
      </c>
      <c r="D1418" s="1" t="s">
        <v>1991</v>
      </c>
      <c r="E1418" s="1" t="s">
        <v>60</v>
      </c>
      <c r="F1418" s="1" t="s">
        <v>983</v>
      </c>
      <c r="G1418" s="1" t="s">
        <v>104</v>
      </c>
      <c r="H1418" s="1" t="s">
        <v>52</v>
      </c>
      <c r="I1418" s="2">
        <v>26.68</v>
      </c>
      <c r="J1418" s="2">
        <v>24.5</v>
      </c>
      <c r="K1418" s="2">
        <f t="shared" si="189"/>
        <v>0.48</v>
      </c>
      <c r="L1418" s="2">
        <f t="shared" si="190"/>
        <v>6.37</v>
      </c>
      <c r="T1418" s="8">
        <v>0.15</v>
      </c>
      <c r="U1418" s="5">
        <v>11.55</v>
      </c>
      <c r="Z1418" s="9">
        <v>0.33</v>
      </c>
      <c r="AA1418" s="5">
        <v>10.23</v>
      </c>
      <c r="AL1418" s="5" t="str">
        <f t="shared" si="186"/>
        <v/>
      </c>
      <c r="AN1418" s="5" t="str">
        <f t="shared" si="187"/>
        <v/>
      </c>
      <c r="AP1418" s="5" t="str">
        <f t="shared" si="188"/>
        <v/>
      </c>
      <c r="AR1418" s="2">
        <v>6.37</v>
      </c>
      <c r="AS1418" s="5">
        <f t="shared" si="191"/>
        <v>21.78</v>
      </c>
      <c r="AT1418" s="11">
        <f t="shared" si="192"/>
        <v>1.0096768899201178E-3</v>
      </c>
      <c r="AU1418" s="5">
        <f t="shared" si="193"/>
        <v>1.0096768899201178</v>
      </c>
    </row>
    <row r="1419" spans="1:47" x14ac:dyDescent="0.3">
      <c r="A1419" s="1" t="s">
        <v>1992</v>
      </c>
      <c r="B1419" s="1" t="s">
        <v>1989</v>
      </c>
      <c r="C1419" s="1" t="s">
        <v>1990</v>
      </c>
      <c r="D1419" s="1" t="s">
        <v>1991</v>
      </c>
      <c r="E1419" s="1" t="s">
        <v>60</v>
      </c>
      <c r="F1419" s="1" t="s">
        <v>983</v>
      </c>
      <c r="G1419" s="1" t="s">
        <v>104</v>
      </c>
      <c r="H1419" s="1" t="s">
        <v>52</v>
      </c>
      <c r="I1419" s="2">
        <v>5.33</v>
      </c>
      <c r="J1419" s="2">
        <v>5.3</v>
      </c>
      <c r="K1419" s="2">
        <f t="shared" si="189"/>
        <v>1.37</v>
      </c>
      <c r="L1419" s="2">
        <f t="shared" si="190"/>
        <v>3.86</v>
      </c>
      <c r="T1419" s="8">
        <v>0.01</v>
      </c>
      <c r="U1419" s="5">
        <v>0.77</v>
      </c>
      <c r="Z1419" s="9">
        <v>1.36</v>
      </c>
      <c r="AA1419" s="5">
        <v>42.16</v>
      </c>
      <c r="AL1419" s="5" t="str">
        <f t="shared" si="186"/>
        <v/>
      </c>
      <c r="AN1419" s="5" t="str">
        <f t="shared" si="187"/>
        <v/>
      </c>
      <c r="AP1419" s="5" t="str">
        <f t="shared" si="188"/>
        <v/>
      </c>
      <c r="AR1419" s="2">
        <v>3.86</v>
      </c>
      <c r="AS1419" s="5">
        <f t="shared" si="191"/>
        <v>42.93</v>
      </c>
      <c r="AT1419" s="11">
        <f t="shared" si="192"/>
        <v>1.9901482499665134E-3</v>
      </c>
      <c r="AU1419" s="5">
        <f t="shared" si="193"/>
        <v>1.9901482499665135</v>
      </c>
    </row>
    <row r="1420" spans="1:47" x14ac:dyDescent="0.3">
      <c r="A1420" s="1" t="s">
        <v>1993</v>
      </c>
      <c r="B1420" s="1" t="s">
        <v>1994</v>
      </c>
      <c r="C1420" s="1" t="s">
        <v>1995</v>
      </c>
      <c r="D1420" s="1" t="s">
        <v>566</v>
      </c>
      <c r="E1420" s="1" t="s">
        <v>60</v>
      </c>
      <c r="F1420" s="1" t="s">
        <v>1000</v>
      </c>
      <c r="G1420" s="1" t="s">
        <v>104</v>
      </c>
      <c r="H1420" s="1" t="s">
        <v>52</v>
      </c>
      <c r="I1420" s="2">
        <v>153.01</v>
      </c>
      <c r="J1420" s="2">
        <v>38.619999999999997</v>
      </c>
      <c r="K1420" s="2">
        <f t="shared" si="189"/>
        <v>0</v>
      </c>
      <c r="L1420" s="2">
        <f t="shared" si="190"/>
        <v>38.619999999999997</v>
      </c>
      <c r="AL1420" s="5" t="str">
        <f t="shared" si="186"/>
        <v/>
      </c>
      <c r="AN1420" s="5" t="str">
        <f t="shared" si="187"/>
        <v/>
      </c>
      <c r="AP1420" s="5" t="str">
        <f t="shared" si="188"/>
        <v/>
      </c>
      <c r="AR1420" s="2">
        <v>38.619999999999997</v>
      </c>
      <c r="AS1420" s="5">
        <f t="shared" si="191"/>
        <v>0</v>
      </c>
      <c r="AT1420" s="11">
        <f t="shared" si="192"/>
        <v>0</v>
      </c>
      <c r="AU1420" s="5">
        <f t="shared" si="193"/>
        <v>0</v>
      </c>
    </row>
    <row r="1421" spans="1:47" x14ac:dyDescent="0.3">
      <c r="A1421" s="1" t="s">
        <v>1993</v>
      </c>
      <c r="B1421" s="1" t="s">
        <v>1994</v>
      </c>
      <c r="C1421" s="1" t="s">
        <v>1995</v>
      </c>
      <c r="D1421" s="1" t="s">
        <v>566</v>
      </c>
      <c r="E1421" s="1" t="s">
        <v>109</v>
      </c>
      <c r="F1421" s="1" t="s">
        <v>1000</v>
      </c>
      <c r="G1421" s="1" t="s">
        <v>104</v>
      </c>
      <c r="H1421" s="1" t="s">
        <v>52</v>
      </c>
      <c r="I1421" s="2">
        <v>153.01</v>
      </c>
      <c r="J1421" s="2">
        <v>38.07</v>
      </c>
      <c r="K1421" s="2">
        <f t="shared" si="189"/>
        <v>0</v>
      </c>
      <c r="L1421" s="2">
        <f t="shared" si="190"/>
        <v>23.56</v>
      </c>
      <c r="AL1421" s="5" t="str">
        <f t="shared" si="186"/>
        <v/>
      </c>
      <c r="AN1421" s="5" t="str">
        <f t="shared" si="187"/>
        <v/>
      </c>
      <c r="AP1421" s="5" t="str">
        <f t="shared" si="188"/>
        <v/>
      </c>
      <c r="AR1421" s="2">
        <v>23.56</v>
      </c>
      <c r="AS1421" s="5">
        <f t="shared" si="191"/>
        <v>0</v>
      </c>
      <c r="AT1421" s="11">
        <f t="shared" si="192"/>
        <v>0</v>
      </c>
      <c r="AU1421" s="5">
        <f t="shared" si="193"/>
        <v>0</v>
      </c>
    </row>
    <row r="1422" spans="1:47" x14ac:dyDescent="0.3">
      <c r="A1422" s="1" t="s">
        <v>1993</v>
      </c>
      <c r="B1422" s="1" t="s">
        <v>1994</v>
      </c>
      <c r="C1422" s="1" t="s">
        <v>1995</v>
      </c>
      <c r="D1422" s="1" t="s">
        <v>566</v>
      </c>
      <c r="E1422" s="1" t="s">
        <v>61</v>
      </c>
      <c r="F1422" s="1" t="s">
        <v>1000</v>
      </c>
      <c r="G1422" s="1" t="s">
        <v>104</v>
      </c>
      <c r="H1422" s="1" t="s">
        <v>52</v>
      </c>
      <c r="I1422" s="2">
        <v>153.01</v>
      </c>
      <c r="J1422" s="2">
        <v>33.71</v>
      </c>
      <c r="K1422" s="2">
        <f t="shared" si="189"/>
        <v>1.89</v>
      </c>
      <c r="L1422" s="2">
        <f t="shared" si="190"/>
        <v>20.9</v>
      </c>
      <c r="R1422" s="7">
        <v>0.01</v>
      </c>
      <c r="S1422" s="5">
        <v>2.57</v>
      </c>
      <c r="Z1422" s="9">
        <v>1.88</v>
      </c>
      <c r="AA1422" s="5">
        <v>58.279999999999987</v>
      </c>
      <c r="AL1422" s="5" t="str">
        <f t="shared" si="186"/>
        <v/>
      </c>
      <c r="AN1422" s="5" t="str">
        <f t="shared" si="187"/>
        <v/>
      </c>
      <c r="AP1422" s="5" t="str">
        <f t="shared" si="188"/>
        <v/>
      </c>
      <c r="AR1422" s="2">
        <v>20.9</v>
      </c>
      <c r="AS1422" s="5">
        <f t="shared" si="191"/>
        <v>60.849999999999987</v>
      </c>
      <c r="AT1422" s="11">
        <f t="shared" si="192"/>
        <v>2.8208833219301723E-3</v>
      </c>
      <c r="AU1422" s="5">
        <f t="shared" si="193"/>
        <v>2.8208833219301721</v>
      </c>
    </row>
    <row r="1423" spans="1:47" x14ac:dyDescent="0.3">
      <c r="A1423" s="1" t="s">
        <v>1993</v>
      </c>
      <c r="B1423" s="1" t="s">
        <v>1994</v>
      </c>
      <c r="C1423" s="1" t="s">
        <v>1995</v>
      </c>
      <c r="D1423" s="1" t="s">
        <v>566</v>
      </c>
      <c r="E1423" s="1" t="s">
        <v>51</v>
      </c>
      <c r="F1423" s="1" t="s">
        <v>1000</v>
      </c>
      <c r="G1423" s="1" t="s">
        <v>104</v>
      </c>
      <c r="H1423" s="1" t="s">
        <v>52</v>
      </c>
      <c r="I1423" s="2">
        <v>153.01</v>
      </c>
      <c r="J1423" s="2">
        <v>37.479999999999997</v>
      </c>
      <c r="K1423" s="2">
        <f t="shared" si="189"/>
        <v>3.11</v>
      </c>
      <c r="L1423" s="2">
        <f t="shared" si="190"/>
        <v>0.8</v>
      </c>
      <c r="Z1423" s="9">
        <v>3.11</v>
      </c>
      <c r="AA1423" s="5">
        <v>96.41</v>
      </c>
      <c r="AL1423" s="5" t="str">
        <f t="shared" si="186"/>
        <v/>
      </c>
      <c r="AN1423" s="5" t="str">
        <f t="shared" si="187"/>
        <v/>
      </c>
      <c r="AP1423" s="5" t="str">
        <f t="shared" si="188"/>
        <v/>
      </c>
      <c r="AR1423" s="2">
        <v>0.8</v>
      </c>
      <c r="AS1423" s="5">
        <f t="shared" si="191"/>
        <v>96.41</v>
      </c>
      <c r="AT1423" s="11">
        <f t="shared" si="192"/>
        <v>4.4693732303580603E-3</v>
      </c>
      <c r="AU1423" s="5">
        <f t="shared" si="193"/>
        <v>4.4693732303580607</v>
      </c>
    </row>
    <row r="1424" spans="1:47" x14ac:dyDescent="0.3">
      <c r="A1424" s="1" t="s">
        <v>1996</v>
      </c>
      <c r="B1424" s="1" t="s">
        <v>1997</v>
      </c>
      <c r="C1424" s="1" t="s">
        <v>1847</v>
      </c>
      <c r="D1424" s="1" t="s">
        <v>566</v>
      </c>
      <c r="E1424" s="1" t="s">
        <v>61</v>
      </c>
      <c r="F1424" s="1" t="s">
        <v>1000</v>
      </c>
      <c r="G1424" s="1" t="s">
        <v>104</v>
      </c>
      <c r="H1424" s="1" t="s">
        <v>52</v>
      </c>
      <c r="I1424" s="2">
        <v>4</v>
      </c>
      <c r="J1424" s="2">
        <v>3.46</v>
      </c>
      <c r="K1424" s="2">
        <f t="shared" si="189"/>
        <v>0.33</v>
      </c>
      <c r="L1424" s="2">
        <f t="shared" si="190"/>
        <v>2.21</v>
      </c>
      <c r="Z1424" s="9">
        <v>0.33</v>
      </c>
      <c r="AA1424" s="5">
        <v>10.23</v>
      </c>
      <c r="AL1424" s="5" t="str">
        <f t="shared" ref="AL1424:AL1455" si="194">IF(AK1424&gt;0,AK1424*$AL$1,"")</f>
        <v/>
      </c>
      <c r="AN1424" s="5" t="str">
        <f t="shared" ref="AN1424:AN1455" si="195">IF(AM1424&gt;0,AM1424*$AN$1,"")</f>
        <v/>
      </c>
      <c r="AP1424" s="5" t="str">
        <f t="shared" ref="AP1424:AP1455" si="196">IF(AO1424&gt;0,AO1424*$AP$1,"")</f>
        <v/>
      </c>
      <c r="AR1424" s="2">
        <v>2.21</v>
      </c>
      <c r="AS1424" s="5">
        <f t="shared" si="191"/>
        <v>10.23</v>
      </c>
      <c r="AT1424" s="11">
        <f t="shared" si="192"/>
        <v>4.7424217556854022E-4</v>
      </c>
      <c r="AU1424" s="5">
        <f t="shared" si="193"/>
        <v>0.4742421755685402</v>
      </c>
    </row>
    <row r="1425" spans="1:47" x14ac:dyDescent="0.3">
      <c r="A1425" s="1" t="s">
        <v>1998</v>
      </c>
      <c r="B1425" s="1" t="s">
        <v>1999</v>
      </c>
      <c r="C1425" s="1" t="s">
        <v>2000</v>
      </c>
      <c r="D1425" s="1" t="s">
        <v>566</v>
      </c>
      <c r="E1425" s="1" t="s">
        <v>62</v>
      </c>
      <c r="F1425" s="1" t="s">
        <v>1000</v>
      </c>
      <c r="G1425" s="1" t="s">
        <v>104</v>
      </c>
      <c r="H1425" s="1" t="s">
        <v>52</v>
      </c>
      <c r="I1425" s="2">
        <v>38.299999999999997</v>
      </c>
      <c r="J1425" s="2">
        <v>37.869999999999997</v>
      </c>
      <c r="K1425" s="2">
        <f t="shared" si="189"/>
        <v>3.92</v>
      </c>
      <c r="L1425" s="2">
        <f t="shared" si="190"/>
        <v>33.950000000000003</v>
      </c>
      <c r="R1425" s="7">
        <v>0.03</v>
      </c>
      <c r="S1425" s="5">
        <v>7.71</v>
      </c>
      <c r="T1425" s="8">
        <v>0.01</v>
      </c>
      <c r="U1425" s="5">
        <v>0.77</v>
      </c>
      <c r="Z1425" s="9">
        <v>3.88</v>
      </c>
      <c r="AA1425" s="5">
        <v>120.28</v>
      </c>
      <c r="AL1425" s="5" t="str">
        <f t="shared" si="194"/>
        <v/>
      </c>
      <c r="AN1425" s="5" t="str">
        <f t="shared" si="195"/>
        <v/>
      </c>
      <c r="AP1425" s="5" t="str">
        <f t="shared" si="196"/>
        <v/>
      </c>
      <c r="AR1425" s="2">
        <v>33.950000000000003</v>
      </c>
      <c r="AS1425" s="5">
        <f t="shared" si="191"/>
        <v>128.76</v>
      </c>
      <c r="AT1425" s="11">
        <f t="shared" si="192"/>
        <v>5.9690540103817429E-3</v>
      </c>
      <c r="AU1425" s="5">
        <f t="shared" si="193"/>
        <v>5.9690540103817433</v>
      </c>
    </row>
    <row r="1426" spans="1:47" x14ac:dyDescent="0.3">
      <c r="A1426" s="1" t="s">
        <v>2001</v>
      </c>
      <c r="B1426" s="1" t="s">
        <v>2002</v>
      </c>
      <c r="C1426" s="1" t="s">
        <v>2003</v>
      </c>
      <c r="D1426" s="1" t="s">
        <v>2004</v>
      </c>
      <c r="E1426" s="1" t="s">
        <v>71</v>
      </c>
      <c r="F1426" s="1" t="s">
        <v>1000</v>
      </c>
      <c r="G1426" s="1" t="s">
        <v>104</v>
      </c>
      <c r="H1426" s="1" t="s">
        <v>52</v>
      </c>
      <c r="I1426" s="2">
        <v>116.12</v>
      </c>
      <c r="J1426" s="2">
        <v>37.86</v>
      </c>
      <c r="K1426" s="2">
        <f t="shared" si="189"/>
        <v>0</v>
      </c>
      <c r="L1426" s="2">
        <f t="shared" si="190"/>
        <v>37.86</v>
      </c>
      <c r="AL1426" s="5" t="str">
        <f t="shared" si="194"/>
        <v/>
      </c>
      <c r="AN1426" s="5" t="str">
        <f t="shared" si="195"/>
        <v/>
      </c>
      <c r="AP1426" s="5" t="str">
        <f t="shared" si="196"/>
        <v/>
      </c>
      <c r="AR1426" s="2">
        <v>37.86</v>
      </c>
      <c r="AS1426" s="5">
        <f t="shared" si="191"/>
        <v>0</v>
      </c>
      <c r="AT1426" s="11">
        <f t="shared" si="192"/>
        <v>0</v>
      </c>
      <c r="AU1426" s="5">
        <f t="shared" si="193"/>
        <v>0</v>
      </c>
    </row>
    <row r="1427" spans="1:47" x14ac:dyDescent="0.3">
      <c r="A1427" s="1" t="s">
        <v>2001</v>
      </c>
      <c r="B1427" s="1" t="s">
        <v>2002</v>
      </c>
      <c r="C1427" s="1" t="s">
        <v>2003</v>
      </c>
      <c r="D1427" s="1" t="s">
        <v>2004</v>
      </c>
      <c r="E1427" s="1" t="s">
        <v>63</v>
      </c>
      <c r="F1427" s="1" t="s">
        <v>1000</v>
      </c>
      <c r="G1427" s="1" t="s">
        <v>104</v>
      </c>
      <c r="H1427" s="1" t="s">
        <v>52</v>
      </c>
      <c r="I1427" s="2">
        <v>116.12</v>
      </c>
      <c r="J1427" s="2">
        <v>36.450000000000003</v>
      </c>
      <c r="K1427" s="2">
        <f t="shared" si="189"/>
        <v>0</v>
      </c>
      <c r="L1427" s="2">
        <f t="shared" si="190"/>
        <v>36.450000000000003</v>
      </c>
      <c r="AL1427" s="5" t="str">
        <f t="shared" si="194"/>
        <v/>
      </c>
      <c r="AN1427" s="5" t="str">
        <f t="shared" si="195"/>
        <v/>
      </c>
      <c r="AP1427" s="5" t="str">
        <f t="shared" si="196"/>
        <v/>
      </c>
      <c r="AR1427" s="2">
        <v>36.450000000000003</v>
      </c>
      <c r="AS1427" s="5">
        <f t="shared" si="191"/>
        <v>0</v>
      </c>
      <c r="AT1427" s="11">
        <f t="shared" si="192"/>
        <v>0</v>
      </c>
      <c r="AU1427" s="5">
        <f t="shared" si="193"/>
        <v>0</v>
      </c>
    </row>
    <row r="1428" spans="1:47" x14ac:dyDescent="0.3">
      <c r="A1428" s="1" t="s">
        <v>2001</v>
      </c>
      <c r="B1428" s="1" t="s">
        <v>2002</v>
      </c>
      <c r="C1428" s="1" t="s">
        <v>2003</v>
      </c>
      <c r="D1428" s="1" t="s">
        <v>2004</v>
      </c>
      <c r="E1428" s="1" t="s">
        <v>102</v>
      </c>
      <c r="F1428" s="1" t="s">
        <v>1000</v>
      </c>
      <c r="G1428" s="1" t="s">
        <v>104</v>
      </c>
      <c r="H1428" s="1" t="s">
        <v>52</v>
      </c>
      <c r="I1428" s="2">
        <v>116.12</v>
      </c>
      <c r="J1428" s="2">
        <v>34.96</v>
      </c>
      <c r="K1428" s="2">
        <f t="shared" si="189"/>
        <v>0.09</v>
      </c>
      <c r="L1428" s="2">
        <f t="shared" si="190"/>
        <v>34.869999999999997</v>
      </c>
      <c r="Z1428" s="9">
        <v>0.09</v>
      </c>
      <c r="AA1428" s="5">
        <v>2.79</v>
      </c>
      <c r="AL1428" s="5" t="str">
        <f t="shared" si="194"/>
        <v/>
      </c>
      <c r="AN1428" s="5" t="str">
        <f t="shared" si="195"/>
        <v/>
      </c>
      <c r="AP1428" s="5" t="str">
        <f t="shared" si="196"/>
        <v/>
      </c>
      <c r="AR1428" s="2">
        <v>34.869999999999997</v>
      </c>
      <c r="AS1428" s="5">
        <f t="shared" si="191"/>
        <v>2.79</v>
      </c>
      <c r="AT1428" s="11">
        <f t="shared" si="192"/>
        <v>1.2933877515505641E-4</v>
      </c>
      <c r="AU1428" s="5">
        <f t="shared" si="193"/>
        <v>0.1293387751550564</v>
      </c>
    </row>
    <row r="1429" spans="1:47" x14ac:dyDescent="0.3">
      <c r="A1429" s="1" t="s">
        <v>2005</v>
      </c>
      <c r="B1429" s="1" t="s">
        <v>2006</v>
      </c>
      <c r="C1429" s="1" t="s">
        <v>2007</v>
      </c>
      <c r="D1429" s="1" t="s">
        <v>566</v>
      </c>
      <c r="E1429" s="1" t="s">
        <v>64</v>
      </c>
      <c r="F1429" s="1" t="s">
        <v>1000</v>
      </c>
      <c r="G1429" s="1" t="s">
        <v>104</v>
      </c>
      <c r="H1429" s="1" t="s">
        <v>52</v>
      </c>
      <c r="I1429" s="2">
        <v>81.77</v>
      </c>
      <c r="J1429" s="2">
        <v>37.29</v>
      </c>
      <c r="K1429" s="2">
        <f t="shared" si="189"/>
        <v>0.03</v>
      </c>
      <c r="L1429" s="2">
        <f t="shared" si="190"/>
        <v>0.26</v>
      </c>
      <c r="Z1429" s="9">
        <v>0.03</v>
      </c>
      <c r="AA1429" s="5">
        <v>0.92999999999999994</v>
      </c>
      <c r="AL1429" s="5" t="str">
        <f t="shared" si="194"/>
        <v/>
      </c>
      <c r="AN1429" s="5" t="str">
        <f t="shared" si="195"/>
        <v/>
      </c>
      <c r="AP1429" s="5" t="str">
        <f t="shared" si="196"/>
        <v/>
      </c>
      <c r="AR1429" s="2">
        <v>0.26</v>
      </c>
      <c r="AS1429" s="5">
        <f t="shared" si="191"/>
        <v>0.92999999999999994</v>
      </c>
      <c r="AT1429" s="11">
        <f t="shared" si="192"/>
        <v>4.311292505168547E-5</v>
      </c>
      <c r="AU1429" s="5">
        <f t="shared" si="193"/>
        <v>4.3112925051685472E-2</v>
      </c>
    </row>
    <row r="1430" spans="1:47" x14ac:dyDescent="0.3">
      <c r="A1430" s="1" t="s">
        <v>2005</v>
      </c>
      <c r="B1430" s="1" t="s">
        <v>2006</v>
      </c>
      <c r="C1430" s="1" t="s">
        <v>2007</v>
      </c>
      <c r="D1430" s="1" t="s">
        <v>566</v>
      </c>
      <c r="E1430" s="1" t="s">
        <v>65</v>
      </c>
      <c r="F1430" s="1" t="s">
        <v>1000</v>
      </c>
      <c r="G1430" s="1" t="s">
        <v>104</v>
      </c>
      <c r="H1430" s="1" t="s">
        <v>52</v>
      </c>
      <c r="I1430" s="2">
        <v>81.77</v>
      </c>
      <c r="J1430" s="2">
        <v>39.44</v>
      </c>
      <c r="K1430" s="2">
        <f t="shared" si="189"/>
        <v>0</v>
      </c>
      <c r="L1430" s="2">
        <f t="shared" si="190"/>
        <v>0.91</v>
      </c>
      <c r="AL1430" s="5" t="str">
        <f t="shared" si="194"/>
        <v/>
      </c>
      <c r="AN1430" s="5" t="str">
        <f t="shared" si="195"/>
        <v/>
      </c>
      <c r="AP1430" s="5" t="str">
        <f t="shared" si="196"/>
        <v/>
      </c>
      <c r="AR1430" s="2">
        <v>0.91</v>
      </c>
      <c r="AS1430" s="5">
        <f t="shared" si="191"/>
        <v>0</v>
      </c>
      <c r="AT1430" s="11">
        <f t="shared" si="192"/>
        <v>0</v>
      </c>
      <c r="AU1430" s="5">
        <f t="shared" si="193"/>
        <v>0</v>
      </c>
    </row>
    <row r="1431" spans="1:47" x14ac:dyDescent="0.3">
      <c r="A1431" s="1" t="s">
        <v>2008</v>
      </c>
      <c r="B1431" s="1" t="s">
        <v>2009</v>
      </c>
      <c r="C1431" s="1" t="s">
        <v>2010</v>
      </c>
      <c r="D1431" s="1" t="s">
        <v>566</v>
      </c>
      <c r="E1431" s="1" t="s">
        <v>61</v>
      </c>
      <c r="F1431" s="1" t="s">
        <v>1016</v>
      </c>
      <c r="G1431" s="1" t="s">
        <v>104</v>
      </c>
      <c r="H1431" s="1" t="s">
        <v>52</v>
      </c>
      <c r="I1431" s="2">
        <v>79.3</v>
      </c>
      <c r="J1431" s="2">
        <v>38.39</v>
      </c>
      <c r="K1431" s="2">
        <f t="shared" si="189"/>
        <v>0</v>
      </c>
      <c r="L1431" s="2">
        <f t="shared" si="190"/>
        <v>38.39</v>
      </c>
      <c r="AL1431" s="5" t="str">
        <f t="shared" si="194"/>
        <v/>
      </c>
      <c r="AN1431" s="5" t="str">
        <f t="shared" si="195"/>
        <v/>
      </c>
      <c r="AP1431" s="5" t="str">
        <f t="shared" si="196"/>
        <v/>
      </c>
      <c r="AR1431" s="2">
        <v>38.39</v>
      </c>
      <c r="AS1431" s="5">
        <f t="shared" si="191"/>
        <v>0</v>
      </c>
      <c r="AT1431" s="11">
        <f t="shared" si="192"/>
        <v>0</v>
      </c>
      <c r="AU1431" s="5">
        <f t="shared" si="193"/>
        <v>0</v>
      </c>
    </row>
    <row r="1432" spans="1:47" x14ac:dyDescent="0.3">
      <c r="A1432" s="1" t="s">
        <v>2008</v>
      </c>
      <c r="B1432" s="1" t="s">
        <v>2009</v>
      </c>
      <c r="C1432" s="1" t="s">
        <v>2010</v>
      </c>
      <c r="D1432" s="1" t="s">
        <v>566</v>
      </c>
      <c r="E1432" s="1" t="s">
        <v>51</v>
      </c>
      <c r="F1432" s="1" t="s">
        <v>1016</v>
      </c>
      <c r="G1432" s="1" t="s">
        <v>104</v>
      </c>
      <c r="H1432" s="1" t="s">
        <v>52</v>
      </c>
      <c r="I1432" s="2">
        <v>79.3</v>
      </c>
      <c r="J1432" s="2">
        <v>36.94</v>
      </c>
      <c r="K1432" s="2">
        <f t="shared" si="189"/>
        <v>5.22</v>
      </c>
      <c r="L1432" s="2">
        <f t="shared" si="190"/>
        <v>31.73</v>
      </c>
      <c r="T1432" s="8">
        <v>0.1</v>
      </c>
      <c r="U1432" s="5">
        <v>7.7</v>
      </c>
      <c r="Z1432" s="9">
        <v>5.12</v>
      </c>
      <c r="AA1432" s="5">
        <v>158.72</v>
      </c>
      <c r="AL1432" s="5" t="str">
        <f t="shared" si="194"/>
        <v/>
      </c>
      <c r="AN1432" s="5" t="str">
        <f t="shared" si="195"/>
        <v/>
      </c>
      <c r="AP1432" s="5" t="str">
        <f t="shared" si="196"/>
        <v/>
      </c>
      <c r="AR1432" s="2">
        <v>31.73</v>
      </c>
      <c r="AS1432" s="5">
        <f t="shared" si="191"/>
        <v>166.42</v>
      </c>
      <c r="AT1432" s="11">
        <f t="shared" si="192"/>
        <v>7.7148956850553721E-3</v>
      </c>
      <c r="AU1432" s="5">
        <f t="shared" si="193"/>
        <v>7.7148956850553718</v>
      </c>
    </row>
    <row r="1433" spans="1:47" x14ac:dyDescent="0.3">
      <c r="A1433" s="1" t="s">
        <v>2011</v>
      </c>
      <c r="B1433" s="1" t="s">
        <v>1852</v>
      </c>
      <c r="C1433" s="1" t="s">
        <v>1853</v>
      </c>
      <c r="D1433" s="1" t="s">
        <v>566</v>
      </c>
      <c r="E1433" s="1" t="s">
        <v>60</v>
      </c>
      <c r="F1433" s="1" t="s">
        <v>1016</v>
      </c>
      <c r="G1433" s="1" t="s">
        <v>104</v>
      </c>
      <c r="H1433" s="1" t="s">
        <v>52</v>
      </c>
      <c r="I1433" s="2">
        <v>78.89</v>
      </c>
      <c r="J1433" s="2">
        <v>39.68</v>
      </c>
      <c r="K1433" s="2">
        <f t="shared" si="189"/>
        <v>0</v>
      </c>
      <c r="L1433" s="2">
        <f t="shared" si="190"/>
        <v>39.68</v>
      </c>
      <c r="AL1433" s="5" t="str">
        <f t="shared" si="194"/>
        <v/>
      </c>
      <c r="AN1433" s="5" t="str">
        <f t="shared" si="195"/>
        <v/>
      </c>
      <c r="AP1433" s="5" t="str">
        <f t="shared" si="196"/>
        <v/>
      </c>
      <c r="AR1433" s="2">
        <v>39.68</v>
      </c>
      <c r="AS1433" s="5">
        <f t="shared" si="191"/>
        <v>0</v>
      </c>
      <c r="AT1433" s="11">
        <f t="shared" si="192"/>
        <v>0</v>
      </c>
      <c r="AU1433" s="5">
        <f t="shared" si="193"/>
        <v>0</v>
      </c>
    </row>
    <row r="1434" spans="1:47" x14ac:dyDescent="0.3">
      <c r="A1434" s="1" t="s">
        <v>2011</v>
      </c>
      <c r="B1434" s="1" t="s">
        <v>1852</v>
      </c>
      <c r="C1434" s="1" t="s">
        <v>1853</v>
      </c>
      <c r="D1434" s="1" t="s">
        <v>566</v>
      </c>
      <c r="E1434" s="1" t="s">
        <v>109</v>
      </c>
      <c r="F1434" s="1" t="s">
        <v>1016</v>
      </c>
      <c r="G1434" s="1" t="s">
        <v>104</v>
      </c>
      <c r="H1434" s="1" t="s">
        <v>52</v>
      </c>
      <c r="I1434" s="2">
        <v>78.89</v>
      </c>
      <c r="J1434" s="2">
        <v>38.200000000000003</v>
      </c>
      <c r="K1434" s="2">
        <f t="shared" si="189"/>
        <v>0</v>
      </c>
      <c r="L1434" s="2">
        <f t="shared" si="190"/>
        <v>38.200000000000003</v>
      </c>
      <c r="AL1434" s="5" t="str">
        <f t="shared" si="194"/>
        <v/>
      </c>
      <c r="AN1434" s="5" t="str">
        <f t="shared" si="195"/>
        <v/>
      </c>
      <c r="AP1434" s="5" t="str">
        <f t="shared" si="196"/>
        <v/>
      </c>
      <c r="AR1434" s="2">
        <v>38.200000000000003</v>
      </c>
      <c r="AS1434" s="5">
        <f t="shared" si="191"/>
        <v>0</v>
      </c>
      <c r="AT1434" s="11">
        <f t="shared" si="192"/>
        <v>0</v>
      </c>
      <c r="AU1434" s="5">
        <f t="shared" si="193"/>
        <v>0</v>
      </c>
    </row>
    <row r="1435" spans="1:47" x14ac:dyDescent="0.3">
      <c r="A1435" s="1" t="s">
        <v>2012</v>
      </c>
      <c r="B1435" s="1" t="s">
        <v>675</v>
      </c>
      <c r="C1435" s="1" t="s">
        <v>676</v>
      </c>
      <c r="D1435" s="1" t="s">
        <v>559</v>
      </c>
      <c r="E1435" s="1" t="s">
        <v>71</v>
      </c>
      <c r="F1435" s="1" t="s">
        <v>1016</v>
      </c>
      <c r="G1435" s="1" t="s">
        <v>104</v>
      </c>
      <c r="H1435" s="1" t="s">
        <v>52</v>
      </c>
      <c r="I1435" s="2">
        <v>114.45</v>
      </c>
      <c r="J1435" s="2">
        <v>37.78</v>
      </c>
      <c r="K1435" s="2">
        <f t="shared" si="189"/>
        <v>0</v>
      </c>
      <c r="L1435" s="2">
        <f t="shared" si="190"/>
        <v>37.78</v>
      </c>
      <c r="AL1435" s="5" t="str">
        <f t="shared" si="194"/>
        <v/>
      </c>
      <c r="AN1435" s="5" t="str">
        <f t="shared" si="195"/>
        <v/>
      </c>
      <c r="AP1435" s="5" t="str">
        <f t="shared" si="196"/>
        <v/>
      </c>
      <c r="AR1435" s="2">
        <v>37.78</v>
      </c>
      <c r="AS1435" s="5">
        <f t="shared" si="191"/>
        <v>0</v>
      </c>
      <c r="AT1435" s="11">
        <f t="shared" si="192"/>
        <v>0</v>
      </c>
      <c r="AU1435" s="5">
        <f t="shared" si="193"/>
        <v>0</v>
      </c>
    </row>
    <row r="1436" spans="1:47" x14ac:dyDescent="0.3">
      <c r="A1436" s="1" t="s">
        <v>2012</v>
      </c>
      <c r="B1436" s="1" t="s">
        <v>675</v>
      </c>
      <c r="C1436" s="1" t="s">
        <v>676</v>
      </c>
      <c r="D1436" s="1" t="s">
        <v>559</v>
      </c>
      <c r="E1436" s="1" t="s">
        <v>62</v>
      </c>
      <c r="F1436" s="1" t="s">
        <v>1016</v>
      </c>
      <c r="G1436" s="1" t="s">
        <v>104</v>
      </c>
      <c r="H1436" s="1" t="s">
        <v>52</v>
      </c>
      <c r="I1436" s="2">
        <v>114.45</v>
      </c>
      <c r="J1436" s="2">
        <v>39.69</v>
      </c>
      <c r="K1436" s="2">
        <f t="shared" si="189"/>
        <v>0</v>
      </c>
      <c r="L1436" s="2">
        <f t="shared" si="190"/>
        <v>39.69</v>
      </c>
      <c r="AL1436" s="5" t="str">
        <f t="shared" si="194"/>
        <v/>
      </c>
      <c r="AN1436" s="5" t="str">
        <f t="shared" si="195"/>
        <v/>
      </c>
      <c r="AP1436" s="5" t="str">
        <f t="shared" si="196"/>
        <v/>
      </c>
      <c r="AR1436" s="2">
        <v>39.69</v>
      </c>
      <c r="AS1436" s="5">
        <f t="shared" si="191"/>
        <v>0</v>
      </c>
      <c r="AT1436" s="11">
        <f t="shared" si="192"/>
        <v>0</v>
      </c>
      <c r="AU1436" s="5">
        <f t="shared" si="193"/>
        <v>0</v>
      </c>
    </row>
    <row r="1437" spans="1:47" x14ac:dyDescent="0.3">
      <c r="A1437" s="1" t="s">
        <v>2012</v>
      </c>
      <c r="B1437" s="1" t="s">
        <v>675</v>
      </c>
      <c r="C1437" s="1" t="s">
        <v>676</v>
      </c>
      <c r="D1437" s="1" t="s">
        <v>559</v>
      </c>
      <c r="E1437" s="1" t="s">
        <v>63</v>
      </c>
      <c r="F1437" s="1" t="s">
        <v>1016</v>
      </c>
      <c r="G1437" s="1" t="s">
        <v>104</v>
      </c>
      <c r="H1437" s="1" t="s">
        <v>52</v>
      </c>
      <c r="I1437" s="2">
        <v>114.45</v>
      </c>
      <c r="J1437" s="2">
        <v>22.22</v>
      </c>
      <c r="K1437" s="2">
        <f t="shared" si="189"/>
        <v>0</v>
      </c>
      <c r="L1437" s="2">
        <f t="shared" si="190"/>
        <v>22.22</v>
      </c>
      <c r="AL1437" s="5" t="str">
        <f t="shared" si="194"/>
        <v/>
      </c>
      <c r="AN1437" s="5" t="str">
        <f t="shared" si="195"/>
        <v/>
      </c>
      <c r="AP1437" s="5" t="str">
        <f t="shared" si="196"/>
        <v/>
      </c>
      <c r="AR1437" s="2">
        <v>22.22</v>
      </c>
      <c r="AS1437" s="5">
        <f t="shared" si="191"/>
        <v>0</v>
      </c>
      <c r="AT1437" s="11">
        <f t="shared" si="192"/>
        <v>0</v>
      </c>
      <c r="AU1437" s="5">
        <f t="shared" si="193"/>
        <v>0</v>
      </c>
    </row>
    <row r="1438" spans="1:47" x14ac:dyDescent="0.3">
      <c r="A1438" s="1" t="s">
        <v>2012</v>
      </c>
      <c r="B1438" s="1" t="s">
        <v>675</v>
      </c>
      <c r="C1438" s="1" t="s">
        <v>676</v>
      </c>
      <c r="D1438" s="1" t="s">
        <v>559</v>
      </c>
      <c r="E1438" s="1" t="s">
        <v>102</v>
      </c>
      <c r="F1438" s="1" t="s">
        <v>1016</v>
      </c>
      <c r="G1438" s="1" t="s">
        <v>104</v>
      </c>
      <c r="H1438" s="1" t="s">
        <v>52</v>
      </c>
      <c r="I1438" s="2">
        <v>114.45</v>
      </c>
      <c r="J1438" s="2">
        <v>12.28</v>
      </c>
      <c r="K1438" s="2">
        <f t="shared" si="189"/>
        <v>0</v>
      </c>
      <c r="L1438" s="2">
        <f t="shared" si="190"/>
        <v>12.28</v>
      </c>
      <c r="AL1438" s="5" t="str">
        <f t="shared" si="194"/>
        <v/>
      </c>
      <c r="AN1438" s="5" t="str">
        <f t="shared" si="195"/>
        <v/>
      </c>
      <c r="AP1438" s="5" t="str">
        <f t="shared" si="196"/>
        <v/>
      </c>
      <c r="AR1438" s="2">
        <v>12.28</v>
      </c>
      <c r="AS1438" s="5">
        <f t="shared" si="191"/>
        <v>0</v>
      </c>
      <c r="AT1438" s="11">
        <f t="shared" si="192"/>
        <v>0</v>
      </c>
      <c r="AU1438" s="5">
        <f t="shared" si="193"/>
        <v>0</v>
      </c>
    </row>
    <row r="1439" spans="1:47" x14ac:dyDescent="0.3">
      <c r="A1439" s="1" t="s">
        <v>2013</v>
      </c>
      <c r="B1439" s="1" t="s">
        <v>2014</v>
      </c>
      <c r="C1439" s="1" t="s">
        <v>2015</v>
      </c>
      <c r="D1439" s="1" t="s">
        <v>566</v>
      </c>
      <c r="E1439" s="1" t="s">
        <v>63</v>
      </c>
      <c r="F1439" s="1" t="s">
        <v>1016</v>
      </c>
      <c r="G1439" s="1" t="s">
        <v>104</v>
      </c>
      <c r="H1439" s="1" t="s">
        <v>52</v>
      </c>
      <c r="I1439" s="2">
        <v>5.05</v>
      </c>
      <c r="J1439" s="2">
        <v>4.04</v>
      </c>
      <c r="K1439" s="2">
        <f t="shared" si="189"/>
        <v>2.3099999999999996</v>
      </c>
      <c r="L1439" s="2">
        <f t="shared" si="190"/>
        <v>1.73</v>
      </c>
      <c r="T1439" s="8">
        <v>0.01</v>
      </c>
      <c r="U1439" s="5">
        <v>0.77</v>
      </c>
      <c r="Z1439" s="9">
        <v>2.2999999999999998</v>
      </c>
      <c r="AA1439" s="5">
        <v>71.3</v>
      </c>
      <c r="AL1439" s="5" t="str">
        <f t="shared" si="194"/>
        <v/>
      </c>
      <c r="AN1439" s="5" t="str">
        <f t="shared" si="195"/>
        <v/>
      </c>
      <c r="AP1439" s="5" t="str">
        <f t="shared" si="196"/>
        <v/>
      </c>
      <c r="AR1439" s="2">
        <v>1.73</v>
      </c>
      <c r="AS1439" s="5">
        <f t="shared" si="191"/>
        <v>72.069999999999993</v>
      </c>
      <c r="AT1439" s="11">
        <f t="shared" si="192"/>
        <v>3.341019901585991E-3</v>
      </c>
      <c r="AU1439" s="5">
        <f t="shared" si="193"/>
        <v>3.3410199015859909</v>
      </c>
    </row>
    <row r="1440" spans="1:47" x14ac:dyDescent="0.3">
      <c r="A1440" s="1" t="s">
        <v>2016</v>
      </c>
      <c r="B1440" s="1" t="s">
        <v>2017</v>
      </c>
      <c r="C1440" s="1" t="s">
        <v>2018</v>
      </c>
      <c r="D1440" s="1" t="s">
        <v>566</v>
      </c>
      <c r="E1440" s="1" t="s">
        <v>63</v>
      </c>
      <c r="F1440" s="1" t="s">
        <v>1016</v>
      </c>
      <c r="G1440" s="1" t="s">
        <v>104</v>
      </c>
      <c r="H1440" s="1" t="s">
        <v>52</v>
      </c>
      <c r="I1440" s="2">
        <v>38.94</v>
      </c>
      <c r="J1440" s="2">
        <v>10.31</v>
      </c>
      <c r="K1440" s="2">
        <f t="shared" si="189"/>
        <v>0.28000000000000003</v>
      </c>
      <c r="L1440" s="2">
        <f t="shared" si="190"/>
        <v>10.029999999999999</v>
      </c>
      <c r="T1440" s="8">
        <v>0.01</v>
      </c>
      <c r="U1440" s="5">
        <v>0.77</v>
      </c>
      <c r="Z1440" s="9">
        <v>0.27</v>
      </c>
      <c r="AA1440" s="5">
        <v>8.370000000000001</v>
      </c>
      <c r="AL1440" s="5" t="str">
        <f t="shared" si="194"/>
        <v/>
      </c>
      <c r="AN1440" s="5" t="str">
        <f t="shared" si="195"/>
        <v/>
      </c>
      <c r="AP1440" s="5" t="str">
        <f t="shared" si="196"/>
        <v/>
      </c>
      <c r="AR1440" s="2">
        <v>10.029999999999999</v>
      </c>
      <c r="AS1440" s="5">
        <f t="shared" si="191"/>
        <v>9.14</v>
      </c>
      <c r="AT1440" s="11">
        <f t="shared" si="192"/>
        <v>4.2371197308860775E-4</v>
      </c>
      <c r="AU1440" s="5">
        <f t="shared" si="193"/>
        <v>0.42371197308860775</v>
      </c>
    </row>
    <row r="1441" spans="1:47" x14ac:dyDescent="0.3">
      <c r="A1441" s="1" t="s">
        <v>2016</v>
      </c>
      <c r="B1441" s="1" t="s">
        <v>2017</v>
      </c>
      <c r="C1441" s="1" t="s">
        <v>2018</v>
      </c>
      <c r="D1441" s="1" t="s">
        <v>566</v>
      </c>
      <c r="E1441" s="1" t="s">
        <v>102</v>
      </c>
      <c r="F1441" s="1" t="s">
        <v>1016</v>
      </c>
      <c r="G1441" s="1" t="s">
        <v>104</v>
      </c>
      <c r="H1441" s="1" t="s">
        <v>52</v>
      </c>
      <c r="I1441" s="2">
        <v>38.94</v>
      </c>
      <c r="J1441" s="2">
        <v>26.15</v>
      </c>
      <c r="K1441" s="2">
        <f t="shared" si="189"/>
        <v>0</v>
      </c>
      <c r="L1441" s="2">
        <f t="shared" si="190"/>
        <v>26.15</v>
      </c>
      <c r="AL1441" s="5" t="str">
        <f t="shared" si="194"/>
        <v/>
      </c>
      <c r="AN1441" s="5" t="str">
        <f t="shared" si="195"/>
        <v/>
      </c>
      <c r="AP1441" s="5" t="str">
        <f t="shared" si="196"/>
        <v/>
      </c>
      <c r="AR1441" s="2">
        <v>26.15</v>
      </c>
      <c r="AS1441" s="5">
        <f t="shared" si="191"/>
        <v>0</v>
      </c>
      <c r="AT1441" s="11">
        <f t="shared" si="192"/>
        <v>0</v>
      </c>
      <c r="AU1441" s="5">
        <f t="shared" si="193"/>
        <v>0</v>
      </c>
    </row>
    <row r="1442" spans="1:47" x14ac:dyDescent="0.3">
      <c r="A1442" s="1" t="s">
        <v>2019</v>
      </c>
      <c r="B1442" s="1" t="s">
        <v>2020</v>
      </c>
      <c r="C1442" s="1" t="s">
        <v>2021</v>
      </c>
      <c r="D1442" s="1" t="s">
        <v>566</v>
      </c>
      <c r="E1442" s="1" t="s">
        <v>64</v>
      </c>
      <c r="F1442" s="1" t="s">
        <v>1016</v>
      </c>
      <c r="G1442" s="1" t="s">
        <v>104</v>
      </c>
      <c r="H1442" s="1" t="s">
        <v>52</v>
      </c>
      <c r="I1442" s="2">
        <v>160.22</v>
      </c>
      <c r="J1442" s="2">
        <v>38.619999999999997</v>
      </c>
      <c r="K1442" s="2">
        <f t="shared" si="189"/>
        <v>0</v>
      </c>
      <c r="L1442" s="2">
        <f t="shared" si="190"/>
        <v>2.5299999999999998</v>
      </c>
      <c r="AL1442" s="5" t="str">
        <f t="shared" si="194"/>
        <v/>
      </c>
      <c r="AN1442" s="5" t="str">
        <f t="shared" si="195"/>
        <v/>
      </c>
      <c r="AP1442" s="5" t="str">
        <f t="shared" si="196"/>
        <v/>
      </c>
      <c r="AR1442" s="2">
        <v>2.5299999999999998</v>
      </c>
      <c r="AS1442" s="5">
        <f t="shared" si="191"/>
        <v>0</v>
      </c>
      <c r="AT1442" s="11">
        <f t="shared" si="192"/>
        <v>0</v>
      </c>
      <c r="AU1442" s="5">
        <f t="shared" si="193"/>
        <v>0</v>
      </c>
    </row>
    <row r="1443" spans="1:47" x14ac:dyDescent="0.3">
      <c r="A1443" s="1" t="s">
        <v>2019</v>
      </c>
      <c r="B1443" s="1" t="s">
        <v>2020</v>
      </c>
      <c r="C1443" s="1" t="s">
        <v>2021</v>
      </c>
      <c r="D1443" s="1" t="s">
        <v>566</v>
      </c>
      <c r="E1443" s="1" t="s">
        <v>65</v>
      </c>
      <c r="F1443" s="1" t="s">
        <v>1016</v>
      </c>
      <c r="G1443" s="1" t="s">
        <v>104</v>
      </c>
      <c r="H1443" s="1" t="s">
        <v>52</v>
      </c>
      <c r="I1443" s="2">
        <v>160.22</v>
      </c>
      <c r="J1443" s="2">
        <v>38.22</v>
      </c>
      <c r="K1443" s="2">
        <f t="shared" si="189"/>
        <v>0.79</v>
      </c>
      <c r="L1443" s="2">
        <f t="shared" si="190"/>
        <v>2.76</v>
      </c>
      <c r="T1443" s="8">
        <v>0.03</v>
      </c>
      <c r="U1443" s="5">
        <v>2.31</v>
      </c>
      <c r="Z1443" s="9">
        <v>0.76</v>
      </c>
      <c r="AA1443" s="5">
        <v>23.56</v>
      </c>
      <c r="AL1443" s="5" t="str">
        <f t="shared" si="194"/>
        <v/>
      </c>
      <c r="AN1443" s="5" t="str">
        <f t="shared" si="195"/>
        <v/>
      </c>
      <c r="AP1443" s="5" t="str">
        <f t="shared" si="196"/>
        <v/>
      </c>
      <c r="AR1443" s="2">
        <v>2.76</v>
      </c>
      <c r="AS1443" s="5">
        <f t="shared" si="191"/>
        <v>25.869999999999997</v>
      </c>
      <c r="AT1443" s="11">
        <f t="shared" si="192"/>
        <v>1.1992810441796807E-3</v>
      </c>
      <c r="AU1443" s="5">
        <f t="shared" si="193"/>
        <v>1.1992810441796806</v>
      </c>
    </row>
    <row r="1444" spans="1:47" x14ac:dyDescent="0.3">
      <c r="A1444" s="1" t="s">
        <v>2022</v>
      </c>
      <c r="B1444" s="1" t="s">
        <v>2023</v>
      </c>
      <c r="C1444" s="1" t="s">
        <v>2024</v>
      </c>
      <c r="D1444" s="1" t="s">
        <v>566</v>
      </c>
      <c r="E1444" s="1" t="s">
        <v>66</v>
      </c>
      <c r="F1444" s="1" t="s">
        <v>1016</v>
      </c>
      <c r="G1444" s="1" t="s">
        <v>104</v>
      </c>
      <c r="H1444" s="1" t="s">
        <v>52</v>
      </c>
      <c r="I1444" s="2">
        <v>4.99</v>
      </c>
      <c r="J1444" s="2">
        <v>4.45</v>
      </c>
      <c r="K1444" s="2">
        <f t="shared" si="189"/>
        <v>0</v>
      </c>
      <c r="L1444" s="2">
        <f t="shared" si="190"/>
        <v>0.76</v>
      </c>
      <c r="AL1444" s="5" t="str">
        <f t="shared" si="194"/>
        <v/>
      </c>
      <c r="AN1444" s="5" t="str">
        <f t="shared" si="195"/>
        <v/>
      </c>
      <c r="AP1444" s="5" t="str">
        <f t="shared" si="196"/>
        <v/>
      </c>
      <c r="AR1444" s="2">
        <v>0.76</v>
      </c>
      <c r="AS1444" s="5">
        <f t="shared" si="191"/>
        <v>0</v>
      </c>
      <c r="AT1444" s="11">
        <f t="shared" si="192"/>
        <v>0</v>
      </c>
      <c r="AU1444" s="5">
        <f t="shared" si="193"/>
        <v>0</v>
      </c>
    </row>
    <row r="1445" spans="1:47" x14ac:dyDescent="0.3">
      <c r="A1445" s="1" t="s">
        <v>2025</v>
      </c>
      <c r="B1445" s="1" t="s">
        <v>557</v>
      </c>
      <c r="C1445" s="1" t="s">
        <v>2026</v>
      </c>
      <c r="D1445" s="1" t="s">
        <v>559</v>
      </c>
      <c r="E1445" s="1" t="s">
        <v>55</v>
      </c>
      <c r="F1445" s="1" t="s">
        <v>1016</v>
      </c>
      <c r="G1445" s="1" t="s">
        <v>104</v>
      </c>
      <c r="H1445" s="1" t="s">
        <v>52</v>
      </c>
      <c r="I1445" s="2">
        <v>28.02</v>
      </c>
      <c r="J1445" s="2">
        <v>26.99</v>
      </c>
      <c r="K1445" s="2">
        <f t="shared" si="189"/>
        <v>0.04</v>
      </c>
      <c r="L1445" s="2">
        <f t="shared" si="190"/>
        <v>0.86</v>
      </c>
      <c r="Z1445" s="9">
        <v>0.04</v>
      </c>
      <c r="AA1445" s="5">
        <v>1.24</v>
      </c>
      <c r="AL1445" s="5" t="str">
        <f t="shared" si="194"/>
        <v/>
      </c>
      <c r="AN1445" s="5" t="str">
        <f t="shared" si="195"/>
        <v/>
      </c>
      <c r="AP1445" s="5" t="str">
        <f t="shared" si="196"/>
        <v/>
      </c>
      <c r="AR1445" s="2">
        <v>0.86</v>
      </c>
      <c r="AS1445" s="5">
        <f t="shared" si="191"/>
        <v>1.24</v>
      </c>
      <c r="AT1445" s="11">
        <f t="shared" si="192"/>
        <v>5.7483900068913964E-5</v>
      </c>
      <c r="AU1445" s="5">
        <f t="shared" si="193"/>
        <v>5.7483900068913962E-2</v>
      </c>
    </row>
    <row r="1446" spans="1:47" x14ac:dyDescent="0.3">
      <c r="A1446" s="1" t="s">
        <v>2027</v>
      </c>
      <c r="B1446" s="1" t="s">
        <v>2028</v>
      </c>
      <c r="C1446" s="1" t="s">
        <v>2029</v>
      </c>
      <c r="D1446" s="1" t="s">
        <v>566</v>
      </c>
      <c r="E1446" s="1" t="s">
        <v>66</v>
      </c>
      <c r="F1446" s="1" t="s">
        <v>1016</v>
      </c>
      <c r="G1446" s="1" t="s">
        <v>104</v>
      </c>
      <c r="H1446" s="1" t="s">
        <v>52</v>
      </c>
      <c r="I1446" s="2">
        <v>4.99</v>
      </c>
      <c r="J1446" s="2">
        <v>4.45</v>
      </c>
      <c r="K1446" s="2">
        <f t="shared" si="189"/>
        <v>0</v>
      </c>
      <c r="L1446" s="2">
        <f t="shared" si="190"/>
        <v>0.7</v>
      </c>
      <c r="AL1446" s="5" t="str">
        <f t="shared" si="194"/>
        <v/>
      </c>
      <c r="AN1446" s="5" t="str">
        <f t="shared" si="195"/>
        <v/>
      </c>
      <c r="AP1446" s="5" t="str">
        <f t="shared" si="196"/>
        <v/>
      </c>
      <c r="AR1446" s="2">
        <v>0.7</v>
      </c>
      <c r="AS1446" s="5">
        <f t="shared" si="191"/>
        <v>0</v>
      </c>
      <c r="AT1446" s="11">
        <f t="shared" si="192"/>
        <v>0</v>
      </c>
      <c r="AU1446" s="5">
        <f t="shared" si="193"/>
        <v>0</v>
      </c>
    </row>
    <row r="1447" spans="1:47" x14ac:dyDescent="0.3">
      <c r="A1447" s="1" t="s">
        <v>2030</v>
      </c>
      <c r="B1447" s="1" t="s">
        <v>2017</v>
      </c>
      <c r="C1447" s="1" t="s">
        <v>2018</v>
      </c>
      <c r="D1447" s="1" t="s">
        <v>566</v>
      </c>
      <c r="E1447" s="1" t="s">
        <v>55</v>
      </c>
      <c r="F1447" s="1" t="s">
        <v>1016</v>
      </c>
      <c r="G1447" s="1" t="s">
        <v>104</v>
      </c>
      <c r="H1447" s="1" t="s">
        <v>52</v>
      </c>
      <c r="I1447" s="2">
        <v>43.48</v>
      </c>
      <c r="J1447" s="2">
        <v>12.44</v>
      </c>
      <c r="K1447" s="2">
        <f t="shared" si="189"/>
        <v>0</v>
      </c>
      <c r="L1447" s="2">
        <f t="shared" si="190"/>
        <v>0.51</v>
      </c>
      <c r="AL1447" s="5" t="str">
        <f t="shared" si="194"/>
        <v/>
      </c>
      <c r="AN1447" s="5" t="str">
        <f t="shared" si="195"/>
        <v/>
      </c>
      <c r="AP1447" s="5" t="str">
        <f t="shared" si="196"/>
        <v/>
      </c>
      <c r="AR1447" s="2">
        <v>0.51</v>
      </c>
      <c r="AS1447" s="5">
        <f t="shared" si="191"/>
        <v>0</v>
      </c>
      <c r="AT1447" s="11">
        <f t="shared" si="192"/>
        <v>0</v>
      </c>
      <c r="AU1447" s="5">
        <f t="shared" si="193"/>
        <v>0</v>
      </c>
    </row>
    <row r="1448" spans="1:47" x14ac:dyDescent="0.3">
      <c r="A1448" s="1" t="s">
        <v>2030</v>
      </c>
      <c r="B1448" s="1" t="s">
        <v>2017</v>
      </c>
      <c r="C1448" s="1" t="s">
        <v>2018</v>
      </c>
      <c r="D1448" s="1" t="s">
        <v>566</v>
      </c>
      <c r="E1448" s="1" t="s">
        <v>66</v>
      </c>
      <c r="F1448" s="1" t="s">
        <v>1016</v>
      </c>
      <c r="G1448" s="1" t="s">
        <v>104</v>
      </c>
      <c r="H1448" s="1" t="s">
        <v>52</v>
      </c>
      <c r="I1448" s="2">
        <v>43.48</v>
      </c>
      <c r="J1448" s="2">
        <v>30.12</v>
      </c>
      <c r="K1448" s="2">
        <f t="shared" si="189"/>
        <v>0</v>
      </c>
      <c r="L1448" s="2">
        <f t="shared" si="190"/>
        <v>0.51</v>
      </c>
      <c r="AL1448" s="5" t="str">
        <f t="shared" si="194"/>
        <v/>
      </c>
      <c r="AN1448" s="5" t="str">
        <f t="shared" si="195"/>
        <v/>
      </c>
      <c r="AP1448" s="5" t="str">
        <f t="shared" si="196"/>
        <v/>
      </c>
      <c r="AR1448" s="2">
        <v>0.51</v>
      </c>
      <c r="AS1448" s="5">
        <f t="shared" si="191"/>
        <v>0</v>
      </c>
      <c r="AT1448" s="11">
        <f t="shared" si="192"/>
        <v>0</v>
      </c>
      <c r="AU1448" s="5">
        <f t="shared" si="193"/>
        <v>0</v>
      </c>
    </row>
    <row r="1449" spans="1:47" x14ac:dyDescent="0.3">
      <c r="A1449" s="1" t="s">
        <v>2031</v>
      </c>
      <c r="B1449" s="1" t="s">
        <v>2032</v>
      </c>
      <c r="C1449" s="1" t="s">
        <v>2033</v>
      </c>
      <c r="D1449" s="1" t="s">
        <v>598</v>
      </c>
      <c r="E1449" s="1" t="s">
        <v>60</v>
      </c>
      <c r="F1449" s="1" t="s">
        <v>1041</v>
      </c>
      <c r="G1449" s="1" t="s">
        <v>104</v>
      </c>
      <c r="H1449" s="1" t="s">
        <v>52</v>
      </c>
      <c r="I1449" s="2">
        <v>79.319999999999993</v>
      </c>
      <c r="J1449" s="2">
        <v>39.69</v>
      </c>
      <c r="K1449" s="2">
        <f t="shared" si="189"/>
        <v>0</v>
      </c>
      <c r="L1449" s="2">
        <f t="shared" si="190"/>
        <v>39.69</v>
      </c>
      <c r="AL1449" s="5" t="str">
        <f t="shared" si="194"/>
        <v/>
      </c>
      <c r="AN1449" s="5" t="str">
        <f t="shared" si="195"/>
        <v/>
      </c>
      <c r="AP1449" s="5" t="str">
        <f t="shared" si="196"/>
        <v/>
      </c>
      <c r="AR1449" s="2">
        <v>39.69</v>
      </c>
      <c r="AS1449" s="5">
        <f t="shared" si="191"/>
        <v>0</v>
      </c>
      <c r="AT1449" s="11">
        <f t="shared" si="192"/>
        <v>0</v>
      </c>
      <c r="AU1449" s="5">
        <f t="shared" si="193"/>
        <v>0</v>
      </c>
    </row>
    <row r="1450" spans="1:47" x14ac:dyDescent="0.3">
      <c r="A1450" s="1" t="s">
        <v>2031</v>
      </c>
      <c r="B1450" s="1" t="s">
        <v>2032</v>
      </c>
      <c r="C1450" s="1" t="s">
        <v>2033</v>
      </c>
      <c r="D1450" s="1" t="s">
        <v>598</v>
      </c>
      <c r="E1450" s="1" t="s">
        <v>109</v>
      </c>
      <c r="F1450" s="1" t="s">
        <v>1041</v>
      </c>
      <c r="G1450" s="1" t="s">
        <v>104</v>
      </c>
      <c r="H1450" s="1" t="s">
        <v>52</v>
      </c>
      <c r="I1450" s="2">
        <v>79.319999999999993</v>
      </c>
      <c r="J1450" s="2">
        <v>38.1</v>
      </c>
      <c r="K1450" s="2">
        <f t="shared" si="189"/>
        <v>0</v>
      </c>
      <c r="L1450" s="2">
        <f t="shared" si="190"/>
        <v>38.1</v>
      </c>
      <c r="AL1450" s="5" t="str">
        <f t="shared" si="194"/>
        <v/>
      </c>
      <c r="AN1450" s="5" t="str">
        <f t="shared" si="195"/>
        <v/>
      </c>
      <c r="AP1450" s="5" t="str">
        <f t="shared" si="196"/>
        <v/>
      </c>
      <c r="AR1450" s="2">
        <v>38.1</v>
      </c>
      <c r="AS1450" s="5">
        <f t="shared" si="191"/>
        <v>0</v>
      </c>
      <c r="AT1450" s="11">
        <f t="shared" si="192"/>
        <v>0</v>
      </c>
      <c r="AU1450" s="5">
        <f t="shared" si="193"/>
        <v>0</v>
      </c>
    </row>
    <row r="1451" spans="1:47" x14ac:dyDescent="0.3">
      <c r="A1451" s="1" t="s">
        <v>2034</v>
      </c>
      <c r="B1451" s="1" t="s">
        <v>2035</v>
      </c>
      <c r="C1451" s="1" t="s">
        <v>2036</v>
      </c>
      <c r="D1451" s="1" t="s">
        <v>566</v>
      </c>
      <c r="E1451" s="1" t="s">
        <v>66</v>
      </c>
      <c r="F1451" s="1" t="s">
        <v>1041</v>
      </c>
      <c r="G1451" s="1" t="s">
        <v>104</v>
      </c>
      <c r="H1451" s="1" t="s">
        <v>52</v>
      </c>
      <c r="I1451" s="2">
        <v>158.932590465</v>
      </c>
      <c r="J1451" s="2">
        <v>38.18</v>
      </c>
      <c r="K1451" s="2">
        <f t="shared" si="189"/>
        <v>0</v>
      </c>
      <c r="L1451" s="2">
        <f t="shared" si="190"/>
        <v>19.7</v>
      </c>
      <c r="AL1451" s="5" t="str">
        <f t="shared" si="194"/>
        <v/>
      </c>
      <c r="AN1451" s="5" t="str">
        <f t="shared" si="195"/>
        <v/>
      </c>
      <c r="AP1451" s="5" t="str">
        <f t="shared" si="196"/>
        <v/>
      </c>
      <c r="AR1451" s="2">
        <v>19.7</v>
      </c>
      <c r="AS1451" s="5">
        <f t="shared" si="191"/>
        <v>0</v>
      </c>
      <c r="AT1451" s="11">
        <f t="shared" si="192"/>
        <v>0</v>
      </c>
      <c r="AU1451" s="5">
        <f t="shared" si="193"/>
        <v>0</v>
      </c>
    </row>
    <row r="1452" spans="1:47" x14ac:dyDescent="0.3">
      <c r="A1452" s="1" t="s">
        <v>2034</v>
      </c>
      <c r="B1452" s="1" t="s">
        <v>2035</v>
      </c>
      <c r="C1452" s="1" t="s">
        <v>2036</v>
      </c>
      <c r="D1452" s="1" t="s">
        <v>566</v>
      </c>
      <c r="E1452" s="1" t="s">
        <v>64</v>
      </c>
      <c r="F1452" s="1" t="s">
        <v>1041</v>
      </c>
      <c r="G1452" s="1" t="s">
        <v>104</v>
      </c>
      <c r="H1452" s="1" t="s">
        <v>52</v>
      </c>
      <c r="I1452" s="2">
        <v>158.932590465</v>
      </c>
      <c r="J1452" s="2">
        <v>38.26</v>
      </c>
      <c r="K1452" s="2">
        <f t="shared" si="189"/>
        <v>0</v>
      </c>
      <c r="L1452" s="2">
        <f t="shared" si="190"/>
        <v>0.46</v>
      </c>
      <c r="AL1452" s="5" t="str">
        <f t="shared" si="194"/>
        <v/>
      </c>
      <c r="AN1452" s="5" t="str">
        <f t="shared" si="195"/>
        <v/>
      </c>
      <c r="AP1452" s="5" t="str">
        <f t="shared" si="196"/>
        <v/>
      </c>
      <c r="AR1452" s="2">
        <v>0.46</v>
      </c>
      <c r="AS1452" s="5">
        <f t="shared" si="191"/>
        <v>0</v>
      </c>
      <c r="AT1452" s="11">
        <f t="shared" si="192"/>
        <v>0</v>
      </c>
      <c r="AU1452" s="5">
        <f t="shared" si="193"/>
        <v>0</v>
      </c>
    </row>
    <row r="1453" spans="1:47" x14ac:dyDescent="0.3">
      <c r="A1453" s="1" t="s">
        <v>2034</v>
      </c>
      <c r="B1453" s="1" t="s">
        <v>2035</v>
      </c>
      <c r="C1453" s="1" t="s">
        <v>2036</v>
      </c>
      <c r="D1453" s="1" t="s">
        <v>566</v>
      </c>
      <c r="E1453" s="1" t="s">
        <v>61</v>
      </c>
      <c r="F1453" s="1" t="s">
        <v>1041</v>
      </c>
      <c r="G1453" s="1" t="s">
        <v>104</v>
      </c>
      <c r="H1453" s="1" t="s">
        <v>52</v>
      </c>
      <c r="I1453" s="2">
        <v>158.932590465</v>
      </c>
      <c r="J1453" s="2">
        <v>38.18</v>
      </c>
      <c r="K1453" s="2">
        <f t="shared" si="189"/>
        <v>0</v>
      </c>
      <c r="L1453" s="2">
        <f t="shared" si="190"/>
        <v>38.18</v>
      </c>
      <c r="AL1453" s="5" t="str">
        <f t="shared" si="194"/>
        <v/>
      </c>
      <c r="AN1453" s="5" t="str">
        <f t="shared" si="195"/>
        <v/>
      </c>
      <c r="AP1453" s="5" t="str">
        <f t="shared" si="196"/>
        <v/>
      </c>
      <c r="AR1453" s="2">
        <v>38.18</v>
      </c>
      <c r="AS1453" s="5">
        <f t="shared" si="191"/>
        <v>0</v>
      </c>
      <c r="AT1453" s="11">
        <f t="shared" si="192"/>
        <v>0</v>
      </c>
      <c r="AU1453" s="5">
        <f t="shared" si="193"/>
        <v>0</v>
      </c>
    </row>
    <row r="1454" spans="1:47" x14ac:dyDescent="0.3">
      <c r="A1454" s="1" t="s">
        <v>2037</v>
      </c>
      <c r="B1454" s="1" t="s">
        <v>2038</v>
      </c>
      <c r="C1454" s="1" t="s">
        <v>2039</v>
      </c>
      <c r="D1454" s="1" t="s">
        <v>566</v>
      </c>
      <c r="E1454" s="1" t="s">
        <v>55</v>
      </c>
      <c r="F1454" s="1" t="s">
        <v>1041</v>
      </c>
      <c r="G1454" s="1" t="s">
        <v>104</v>
      </c>
      <c r="H1454" s="1" t="s">
        <v>52</v>
      </c>
      <c r="I1454" s="2">
        <v>27.65</v>
      </c>
      <c r="J1454" s="2">
        <v>18.07</v>
      </c>
      <c r="K1454" s="2">
        <f t="shared" si="189"/>
        <v>0.46</v>
      </c>
      <c r="L1454" s="2">
        <f t="shared" si="190"/>
        <v>12.71</v>
      </c>
      <c r="T1454" s="8">
        <v>0.01</v>
      </c>
      <c r="U1454" s="5">
        <v>0.77</v>
      </c>
      <c r="Z1454" s="9">
        <v>0.45</v>
      </c>
      <c r="AA1454" s="5">
        <v>13.95</v>
      </c>
      <c r="AL1454" s="5" t="str">
        <f t="shared" si="194"/>
        <v/>
      </c>
      <c r="AN1454" s="5" t="str">
        <f t="shared" si="195"/>
        <v/>
      </c>
      <c r="AP1454" s="5" t="str">
        <f t="shared" si="196"/>
        <v/>
      </c>
      <c r="AR1454" s="2">
        <v>12.71</v>
      </c>
      <c r="AS1454" s="5">
        <f t="shared" si="191"/>
        <v>14.719999999999999</v>
      </c>
      <c r="AT1454" s="11">
        <f t="shared" si="192"/>
        <v>6.8238952339872046E-4</v>
      </c>
      <c r="AU1454" s="5">
        <f t="shared" si="193"/>
        <v>0.68238952339872039</v>
      </c>
    </row>
    <row r="1455" spans="1:47" x14ac:dyDescent="0.3">
      <c r="A1455" s="1" t="s">
        <v>2037</v>
      </c>
      <c r="B1455" s="1" t="s">
        <v>2038</v>
      </c>
      <c r="C1455" s="1" t="s">
        <v>2039</v>
      </c>
      <c r="D1455" s="1" t="s">
        <v>566</v>
      </c>
      <c r="E1455" s="1" t="s">
        <v>51</v>
      </c>
      <c r="F1455" s="1" t="s">
        <v>1041</v>
      </c>
      <c r="G1455" s="1" t="s">
        <v>104</v>
      </c>
      <c r="H1455" s="1" t="s">
        <v>52</v>
      </c>
      <c r="I1455" s="2">
        <v>27.65</v>
      </c>
      <c r="J1455" s="2">
        <v>6.35</v>
      </c>
      <c r="K1455" s="2">
        <f t="shared" si="189"/>
        <v>0</v>
      </c>
      <c r="L1455" s="2">
        <f t="shared" si="190"/>
        <v>6.35</v>
      </c>
      <c r="AL1455" s="5" t="str">
        <f t="shared" si="194"/>
        <v/>
      </c>
      <c r="AN1455" s="5" t="str">
        <f t="shared" si="195"/>
        <v/>
      </c>
      <c r="AP1455" s="5" t="str">
        <f t="shared" si="196"/>
        <v/>
      </c>
      <c r="AR1455" s="2">
        <v>6.35</v>
      </c>
      <c r="AS1455" s="5">
        <f t="shared" si="191"/>
        <v>0</v>
      </c>
      <c r="AT1455" s="11">
        <f t="shared" si="192"/>
        <v>0</v>
      </c>
      <c r="AU1455" s="5">
        <f t="shared" si="193"/>
        <v>0</v>
      </c>
    </row>
    <row r="1456" spans="1:47" x14ac:dyDescent="0.3">
      <c r="A1456" s="1" t="s">
        <v>2040</v>
      </c>
      <c r="B1456" s="1" t="s">
        <v>675</v>
      </c>
      <c r="C1456" s="1" t="s">
        <v>676</v>
      </c>
      <c r="D1456" s="1" t="s">
        <v>559</v>
      </c>
      <c r="E1456" s="1" t="s">
        <v>55</v>
      </c>
      <c r="F1456" s="1" t="s">
        <v>1041</v>
      </c>
      <c r="G1456" s="1" t="s">
        <v>104</v>
      </c>
      <c r="H1456" s="1" t="s">
        <v>52</v>
      </c>
      <c r="I1456" s="2">
        <v>20.0568666902</v>
      </c>
      <c r="J1456" s="2">
        <v>20.03</v>
      </c>
      <c r="K1456" s="2">
        <f t="shared" si="189"/>
        <v>0.04</v>
      </c>
      <c r="L1456" s="2">
        <f t="shared" si="190"/>
        <v>0.04</v>
      </c>
      <c r="Z1456" s="9">
        <v>0.04</v>
      </c>
      <c r="AA1456" s="5">
        <v>1.24</v>
      </c>
      <c r="AL1456" s="5" t="str">
        <f t="shared" ref="AL1456:AL1487" si="197">IF(AK1456&gt;0,AK1456*$AL$1,"")</f>
        <v/>
      </c>
      <c r="AN1456" s="5" t="str">
        <f t="shared" ref="AN1456:AN1487" si="198">IF(AM1456&gt;0,AM1456*$AN$1,"")</f>
        <v/>
      </c>
      <c r="AP1456" s="5" t="str">
        <f t="shared" ref="AP1456:AP1487" si="199">IF(AO1456&gt;0,AO1456*$AP$1,"")</f>
        <v/>
      </c>
      <c r="AR1456" s="2">
        <v>0.04</v>
      </c>
      <c r="AS1456" s="5">
        <f t="shared" si="191"/>
        <v>1.24</v>
      </c>
      <c r="AT1456" s="11">
        <f t="shared" si="192"/>
        <v>5.7483900068913964E-5</v>
      </c>
      <c r="AU1456" s="5">
        <f t="shared" si="193"/>
        <v>5.7483900068913962E-2</v>
      </c>
    </row>
    <row r="1457" spans="1:47" x14ac:dyDescent="0.3">
      <c r="A1457" s="1" t="s">
        <v>2040</v>
      </c>
      <c r="B1457" s="1" t="s">
        <v>675</v>
      </c>
      <c r="C1457" s="1" t="s">
        <v>676</v>
      </c>
      <c r="D1457" s="1" t="s">
        <v>559</v>
      </c>
      <c r="E1457" s="1" t="s">
        <v>51</v>
      </c>
      <c r="F1457" s="1" t="s">
        <v>1041</v>
      </c>
      <c r="G1457" s="1" t="s">
        <v>104</v>
      </c>
      <c r="H1457" s="1" t="s">
        <v>52</v>
      </c>
      <c r="I1457" s="2">
        <v>31.532243772299999</v>
      </c>
      <c r="J1457" s="2">
        <v>30.3</v>
      </c>
      <c r="K1457" s="2">
        <f t="shared" si="189"/>
        <v>0</v>
      </c>
      <c r="L1457" s="2">
        <f t="shared" si="190"/>
        <v>30.3</v>
      </c>
      <c r="AL1457" s="5" t="str">
        <f t="shared" si="197"/>
        <v/>
      </c>
      <c r="AN1457" s="5" t="str">
        <f t="shared" si="198"/>
        <v/>
      </c>
      <c r="AP1457" s="5" t="str">
        <f t="shared" si="199"/>
        <v/>
      </c>
      <c r="AR1457" s="2">
        <v>30.3</v>
      </c>
      <c r="AS1457" s="5">
        <f t="shared" si="191"/>
        <v>0</v>
      </c>
      <c r="AT1457" s="11">
        <f t="shared" si="192"/>
        <v>0</v>
      </c>
      <c r="AU1457" s="5">
        <f t="shared" si="193"/>
        <v>0</v>
      </c>
    </row>
    <row r="1458" spans="1:47" x14ac:dyDescent="0.3">
      <c r="A1458" s="1" t="s">
        <v>2041</v>
      </c>
      <c r="B1458" s="1" t="s">
        <v>2042</v>
      </c>
      <c r="C1458" s="1" t="s">
        <v>1814</v>
      </c>
      <c r="D1458" s="1" t="s">
        <v>566</v>
      </c>
      <c r="E1458" s="1" t="s">
        <v>62</v>
      </c>
      <c r="F1458" s="1" t="s">
        <v>1041</v>
      </c>
      <c r="G1458" s="1" t="s">
        <v>104</v>
      </c>
      <c r="H1458" s="1" t="s">
        <v>52</v>
      </c>
      <c r="I1458" s="2">
        <v>39.776804547600001</v>
      </c>
      <c r="J1458" s="2">
        <v>39.770000000000003</v>
      </c>
      <c r="K1458" s="2">
        <f t="shared" si="189"/>
        <v>0</v>
      </c>
      <c r="L1458" s="2">
        <f t="shared" si="190"/>
        <v>39.770000000000003</v>
      </c>
      <c r="AL1458" s="5" t="str">
        <f t="shared" si="197"/>
        <v/>
      </c>
      <c r="AN1458" s="5" t="str">
        <f t="shared" si="198"/>
        <v/>
      </c>
      <c r="AP1458" s="5" t="str">
        <f t="shared" si="199"/>
        <v/>
      </c>
      <c r="AR1458" s="2">
        <v>39.770000000000003</v>
      </c>
      <c r="AS1458" s="5">
        <f t="shared" si="191"/>
        <v>0</v>
      </c>
      <c r="AT1458" s="11">
        <f t="shared" si="192"/>
        <v>0</v>
      </c>
      <c r="AU1458" s="5">
        <f t="shared" si="193"/>
        <v>0</v>
      </c>
    </row>
    <row r="1459" spans="1:47" x14ac:dyDescent="0.3">
      <c r="A1459" s="1" t="s">
        <v>2043</v>
      </c>
      <c r="B1459" s="1" t="s">
        <v>1813</v>
      </c>
      <c r="C1459" s="1" t="s">
        <v>1814</v>
      </c>
      <c r="D1459" s="1" t="s">
        <v>566</v>
      </c>
      <c r="E1459" s="1" t="s">
        <v>71</v>
      </c>
      <c r="F1459" s="1" t="s">
        <v>1041</v>
      </c>
      <c r="G1459" s="1" t="s">
        <v>104</v>
      </c>
      <c r="H1459" s="1" t="s">
        <v>52</v>
      </c>
      <c r="I1459" s="2">
        <v>37.965940108700003</v>
      </c>
      <c r="J1459" s="2">
        <v>36.82</v>
      </c>
      <c r="K1459" s="2">
        <f t="shared" si="189"/>
        <v>0</v>
      </c>
      <c r="L1459" s="2">
        <f t="shared" si="190"/>
        <v>36.82</v>
      </c>
      <c r="AL1459" s="5" t="str">
        <f t="shared" si="197"/>
        <v/>
      </c>
      <c r="AN1459" s="5" t="str">
        <f t="shared" si="198"/>
        <v/>
      </c>
      <c r="AP1459" s="5" t="str">
        <f t="shared" si="199"/>
        <v/>
      </c>
      <c r="AR1459" s="2">
        <v>36.82</v>
      </c>
      <c r="AS1459" s="5">
        <f t="shared" si="191"/>
        <v>0</v>
      </c>
      <c r="AT1459" s="11">
        <f t="shared" si="192"/>
        <v>0</v>
      </c>
      <c r="AU1459" s="5">
        <f t="shared" si="193"/>
        <v>0</v>
      </c>
    </row>
    <row r="1460" spans="1:47" x14ac:dyDescent="0.3">
      <c r="A1460" s="1" t="s">
        <v>2044</v>
      </c>
      <c r="B1460" s="1" t="s">
        <v>2020</v>
      </c>
      <c r="C1460" s="1" t="s">
        <v>2021</v>
      </c>
      <c r="D1460" s="1" t="s">
        <v>566</v>
      </c>
      <c r="E1460" s="1" t="s">
        <v>63</v>
      </c>
      <c r="F1460" s="1" t="s">
        <v>1041</v>
      </c>
      <c r="G1460" s="1" t="s">
        <v>104</v>
      </c>
      <c r="H1460" s="1" t="s">
        <v>52</v>
      </c>
      <c r="I1460" s="2">
        <v>32.984916822000002</v>
      </c>
      <c r="J1460" s="2">
        <v>31.31</v>
      </c>
      <c r="K1460" s="2">
        <f t="shared" si="189"/>
        <v>0</v>
      </c>
      <c r="L1460" s="2">
        <f t="shared" si="190"/>
        <v>11.99</v>
      </c>
      <c r="AL1460" s="5" t="str">
        <f t="shared" si="197"/>
        <v/>
      </c>
      <c r="AN1460" s="5" t="str">
        <f t="shared" si="198"/>
        <v/>
      </c>
      <c r="AP1460" s="5" t="str">
        <f t="shared" si="199"/>
        <v/>
      </c>
      <c r="AR1460" s="2">
        <v>11.99</v>
      </c>
      <c r="AS1460" s="5">
        <f t="shared" si="191"/>
        <v>0</v>
      </c>
      <c r="AT1460" s="11">
        <f t="shared" si="192"/>
        <v>0</v>
      </c>
      <c r="AU1460" s="5">
        <f t="shared" si="193"/>
        <v>0</v>
      </c>
    </row>
    <row r="1461" spans="1:47" x14ac:dyDescent="0.3">
      <c r="A1461" s="1" t="s">
        <v>2045</v>
      </c>
      <c r="B1461" s="1" t="s">
        <v>2046</v>
      </c>
      <c r="C1461" s="1" t="s">
        <v>2047</v>
      </c>
      <c r="D1461" s="1" t="s">
        <v>566</v>
      </c>
      <c r="E1461" s="1" t="s">
        <v>63</v>
      </c>
      <c r="F1461" s="1" t="s">
        <v>1041</v>
      </c>
      <c r="G1461" s="1" t="s">
        <v>104</v>
      </c>
      <c r="H1461" s="1" t="s">
        <v>52</v>
      </c>
      <c r="I1461" s="2">
        <v>5.0010848004900001</v>
      </c>
      <c r="J1461" s="2">
        <v>4.62</v>
      </c>
      <c r="K1461" s="2">
        <f t="shared" si="189"/>
        <v>0.54</v>
      </c>
      <c r="L1461" s="2">
        <f t="shared" si="190"/>
        <v>0.61</v>
      </c>
      <c r="T1461" s="8">
        <v>0.02</v>
      </c>
      <c r="U1461" s="5">
        <v>1.54</v>
      </c>
      <c r="Z1461" s="9">
        <v>0.52</v>
      </c>
      <c r="AA1461" s="5">
        <v>16.12</v>
      </c>
      <c r="AL1461" s="5" t="str">
        <f t="shared" si="197"/>
        <v/>
      </c>
      <c r="AN1461" s="5" t="str">
        <f t="shared" si="198"/>
        <v/>
      </c>
      <c r="AP1461" s="5" t="str">
        <f t="shared" si="199"/>
        <v/>
      </c>
      <c r="AR1461" s="2">
        <v>0.61</v>
      </c>
      <c r="AS1461" s="5">
        <f t="shared" si="191"/>
        <v>17.66</v>
      </c>
      <c r="AT1461" s="11">
        <f t="shared" si="192"/>
        <v>8.1868199614275859E-4</v>
      </c>
      <c r="AU1461" s="5">
        <f t="shared" si="193"/>
        <v>0.81868199614275861</v>
      </c>
    </row>
    <row r="1462" spans="1:47" x14ac:dyDescent="0.3">
      <c r="A1462" s="1" t="s">
        <v>2048</v>
      </c>
      <c r="B1462" s="1" t="s">
        <v>2035</v>
      </c>
      <c r="C1462" s="1" t="s">
        <v>2036</v>
      </c>
      <c r="D1462" s="1" t="s">
        <v>566</v>
      </c>
      <c r="E1462" s="1" t="s">
        <v>102</v>
      </c>
      <c r="F1462" s="1" t="s">
        <v>1041</v>
      </c>
      <c r="G1462" s="1" t="s">
        <v>104</v>
      </c>
      <c r="H1462" s="1" t="s">
        <v>52</v>
      </c>
      <c r="I1462" s="2">
        <v>39.7746334817</v>
      </c>
      <c r="J1462" s="2">
        <v>38.26</v>
      </c>
      <c r="K1462" s="2">
        <f t="shared" si="189"/>
        <v>0.01</v>
      </c>
      <c r="L1462" s="2">
        <f t="shared" si="190"/>
        <v>38.25</v>
      </c>
      <c r="T1462" s="8">
        <v>0.01</v>
      </c>
      <c r="U1462" s="5">
        <v>0.77</v>
      </c>
      <c r="AL1462" s="5" t="str">
        <f t="shared" si="197"/>
        <v/>
      </c>
      <c r="AN1462" s="5" t="str">
        <f t="shared" si="198"/>
        <v/>
      </c>
      <c r="AP1462" s="5" t="str">
        <f t="shared" si="199"/>
        <v/>
      </c>
      <c r="AR1462" s="2">
        <v>38.25</v>
      </c>
      <c r="AS1462" s="5">
        <f t="shared" si="191"/>
        <v>0.77</v>
      </c>
      <c r="AT1462" s="11">
        <f t="shared" si="192"/>
        <v>3.5695647623438509E-5</v>
      </c>
      <c r="AU1462" s="5">
        <f t="shared" si="193"/>
        <v>3.5695647623438513E-2</v>
      </c>
    </row>
    <row r="1463" spans="1:47" x14ac:dyDescent="0.3">
      <c r="A1463" s="1" t="s">
        <v>2049</v>
      </c>
      <c r="B1463" s="1" t="s">
        <v>2050</v>
      </c>
      <c r="C1463" s="1" t="s">
        <v>369</v>
      </c>
      <c r="D1463" s="1" t="s">
        <v>370</v>
      </c>
      <c r="E1463" s="1" t="s">
        <v>63</v>
      </c>
      <c r="F1463" s="1" t="s">
        <v>1041</v>
      </c>
      <c r="G1463" s="1" t="s">
        <v>53</v>
      </c>
      <c r="H1463" s="1" t="s">
        <v>496</v>
      </c>
      <c r="I1463" s="2">
        <v>33.9</v>
      </c>
      <c r="J1463" s="2">
        <v>32.6</v>
      </c>
      <c r="K1463" s="2">
        <f t="shared" si="189"/>
        <v>0</v>
      </c>
      <c r="L1463" s="2">
        <f t="shared" si="190"/>
        <v>0.14000000000000001</v>
      </c>
      <c r="AL1463" s="5" t="str">
        <f t="shared" si="197"/>
        <v/>
      </c>
      <c r="AN1463" s="5" t="str">
        <f t="shared" si="198"/>
        <v/>
      </c>
      <c r="AP1463" s="5" t="str">
        <f t="shared" si="199"/>
        <v/>
      </c>
      <c r="AR1463" s="2">
        <v>0.14000000000000001</v>
      </c>
      <c r="AS1463" s="5">
        <f t="shared" si="191"/>
        <v>0</v>
      </c>
      <c r="AT1463" s="11">
        <f t="shared" si="192"/>
        <v>0</v>
      </c>
      <c r="AU1463" s="5">
        <f t="shared" si="193"/>
        <v>0</v>
      </c>
    </row>
    <row r="1464" spans="1:47" x14ac:dyDescent="0.3">
      <c r="A1464" s="1" t="s">
        <v>2051</v>
      </c>
      <c r="B1464" s="1" t="s">
        <v>2052</v>
      </c>
      <c r="C1464" s="1" t="s">
        <v>2053</v>
      </c>
      <c r="D1464" s="1" t="s">
        <v>316</v>
      </c>
      <c r="E1464" s="1" t="s">
        <v>64</v>
      </c>
      <c r="F1464" s="1" t="s">
        <v>1041</v>
      </c>
      <c r="G1464" s="1" t="s">
        <v>53</v>
      </c>
      <c r="H1464" s="1" t="s">
        <v>496</v>
      </c>
      <c r="I1464" s="2">
        <v>81.510000000000005</v>
      </c>
      <c r="J1464" s="2">
        <v>39.36</v>
      </c>
      <c r="K1464" s="2">
        <f t="shared" si="189"/>
        <v>17.25</v>
      </c>
      <c r="L1464" s="2">
        <f t="shared" si="190"/>
        <v>22.11</v>
      </c>
      <c r="R1464" s="7">
        <v>11.03</v>
      </c>
      <c r="S1464" s="5">
        <v>2834.71</v>
      </c>
      <c r="T1464" s="8">
        <v>2.21</v>
      </c>
      <c r="U1464" s="5">
        <v>170.17</v>
      </c>
      <c r="Z1464" s="9">
        <v>4.01</v>
      </c>
      <c r="AA1464" s="5">
        <v>132.52500000000001</v>
      </c>
      <c r="AL1464" s="5" t="str">
        <f t="shared" si="197"/>
        <v/>
      </c>
      <c r="AN1464" s="5" t="str">
        <f t="shared" si="198"/>
        <v/>
      </c>
      <c r="AP1464" s="5" t="str">
        <f t="shared" si="199"/>
        <v/>
      </c>
      <c r="AR1464" s="2">
        <v>22.11</v>
      </c>
      <c r="AS1464" s="5">
        <f t="shared" si="191"/>
        <v>3137.4050000000002</v>
      </c>
      <c r="AT1464" s="11">
        <f t="shared" si="192"/>
        <v>0.14544377056105726</v>
      </c>
      <c r="AU1464" s="5">
        <f t="shared" si="193"/>
        <v>145.44377056105725</v>
      </c>
    </row>
    <row r="1465" spans="1:47" x14ac:dyDescent="0.3">
      <c r="A1465" s="1" t="s">
        <v>2051</v>
      </c>
      <c r="B1465" s="1" t="s">
        <v>2052</v>
      </c>
      <c r="C1465" s="1" t="s">
        <v>2053</v>
      </c>
      <c r="D1465" s="1" t="s">
        <v>316</v>
      </c>
      <c r="E1465" s="1" t="s">
        <v>85</v>
      </c>
      <c r="F1465" s="1" t="s">
        <v>1041</v>
      </c>
      <c r="G1465" s="1" t="s">
        <v>53</v>
      </c>
      <c r="H1465" s="1" t="s">
        <v>496</v>
      </c>
      <c r="I1465" s="2">
        <v>81.510000000000005</v>
      </c>
      <c r="J1465" s="2">
        <v>39.75</v>
      </c>
      <c r="K1465" s="2">
        <f t="shared" si="189"/>
        <v>14.17</v>
      </c>
      <c r="L1465" s="2">
        <f t="shared" si="190"/>
        <v>25.57</v>
      </c>
      <c r="P1465" s="6">
        <v>5.51</v>
      </c>
      <c r="Q1465" s="5">
        <v>2316.9549999999999</v>
      </c>
      <c r="R1465" s="7">
        <v>5.72</v>
      </c>
      <c r="S1465" s="5">
        <v>1470.04</v>
      </c>
      <c r="T1465" s="8">
        <v>1.94</v>
      </c>
      <c r="U1465" s="5">
        <v>149.38</v>
      </c>
      <c r="X1465" s="2">
        <v>1</v>
      </c>
      <c r="Y1465" s="5">
        <v>77</v>
      </c>
      <c r="AL1465" s="5" t="str">
        <f t="shared" si="197"/>
        <v/>
      </c>
      <c r="AN1465" s="5" t="str">
        <f t="shared" si="198"/>
        <v/>
      </c>
      <c r="AP1465" s="5" t="str">
        <f t="shared" si="199"/>
        <v/>
      </c>
      <c r="AR1465" s="2">
        <v>25.57</v>
      </c>
      <c r="AS1465" s="5">
        <f t="shared" si="191"/>
        <v>4013.375</v>
      </c>
      <c r="AT1465" s="11">
        <f t="shared" si="192"/>
        <v>0.18605197374119159</v>
      </c>
      <c r="AU1465" s="5">
        <f t="shared" si="193"/>
        <v>186.0519737411916</v>
      </c>
    </row>
    <row r="1466" spans="1:47" x14ac:dyDescent="0.3">
      <c r="A1466" s="1" t="s">
        <v>2054</v>
      </c>
      <c r="B1466" s="1" t="s">
        <v>405</v>
      </c>
      <c r="C1466" s="1" t="s">
        <v>406</v>
      </c>
      <c r="D1466" s="1" t="s">
        <v>316</v>
      </c>
      <c r="E1466" s="1" t="s">
        <v>74</v>
      </c>
      <c r="F1466" s="1" t="s">
        <v>1041</v>
      </c>
      <c r="G1466" s="1" t="s">
        <v>53</v>
      </c>
      <c r="H1466" s="1" t="s">
        <v>496</v>
      </c>
      <c r="I1466" s="2">
        <v>69.72</v>
      </c>
      <c r="J1466" s="2">
        <v>33.99</v>
      </c>
      <c r="K1466" s="2">
        <f t="shared" si="189"/>
        <v>15.39</v>
      </c>
      <c r="L1466" s="2">
        <f t="shared" si="190"/>
        <v>18.600000000000001</v>
      </c>
      <c r="R1466" s="7">
        <v>7.0000000000000007E-2</v>
      </c>
      <c r="S1466" s="5">
        <v>17.989999999999998</v>
      </c>
      <c r="T1466" s="8">
        <v>0.02</v>
      </c>
      <c r="U1466" s="5">
        <v>1.54</v>
      </c>
      <c r="X1466" s="2">
        <v>15.3</v>
      </c>
      <c r="Y1466" s="5">
        <v>1178.0999999999999</v>
      </c>
      <c r="AL1466" s="5" t="str">
        <f t="shared" si="197"/>
        <v/>
      </c>
      <c r="AN1466" s="5" t="str">
        <f t="shared" si="198"/>
        <v/>
      </c>
      <c r="AP1466" s="5" t="str">
        <f t="shared" si="199"/>
        <v/>
      </c>
      <c r="AR1466" s="2">
        <v>18.600000000000001</v>
      </c>
      <c r="AS1466" s="5">
        <f t="shared" si="191"/>
        <v>1197.6299999999999</v>
      </c>
      <c r="AT1466" s="11">
        <f t="shared" si="192"/>
        <v>5.5519712289946309E-2</v>
      </c>
      <c r="AU1466" s="5">
        <f t="shared" si="193"/>
        <v>55.519712289946305</v>
      </c>
    </row>
    <row r="1467" spans="1:47" x14ac:dyDescent="0.3">
      <c r="A1467" s="1" t="s">
        <v>2054</v>
      </c>
      <c r="B1467" s="1" t="s">
        <v>405</v>
      </c>
      <c r="C1467" s="1" t="s">
        <v>406</v>
      </c>
      <c r="D1467" s="1" t="s">
        <v>316</v>
      </c>
      <c r="E1467" s="1" t="s">
        <v>65</v>
      </c>
      <c r="F1467" s="1" t="s">
        <v>1041</v>
      </c>
      <c r="G1467" s="1" t="s">
        <v>53</v>
      </c>
      <c r="H1467" s="1" t="s">
        <v>496</v>
      </c>
      <c r="I1467" s="2">
        <v>69.72</v>
      </c>
      <c r="J1467" s="2">
        <v>33.57</v>
      </c>
      <c r="K1467" s="2">
        <f t="shared" si="189"/>
        <v>0.9</v>
      </c>
      <c r="L1467" s="2">
        <f t="shared" si="190"/>
        <v>32.68</v>
      </c>
      <c r="R1467" s="7">
        <v>0.03</v>
      </c>
      <c r="S1467" s="5">
        <v>9.6374999999999993</v>
      </c>
      <c r="T1467" s="8">
        <v>0.01</v>
      </c>
      <c r="U1467" s="5">
        <v>0.77</v>
      </c>
      <c r="X1467" s="2">
        <v>0.86</v>
      </c>
      <c r="Y1467" s="5">
        <v>71.61</v>
      </c>
      <c r="AL1467" s="5" t="str">
        <f t="shared" si="197"/>
        <v/>
      </c>
      <c r="AN1467" s="5" t="str">
        <f t="shared" si="198"/>
        <v/>
      </c>
      <c r="AP1467" s="5" t="str">
        <f t="shared" si="199"/>
        <v/>
      </c>
      <c r="AR1467" s="2">
        <v>32.68</v>
      </c>
      <c r="AS1467" s="5">
        <f t="shared" si="191"/>
        <v>82.017499999999998</v>
      </c>
      <c r="AT1467" s="11">
        <f t="shared" si="192"/>
        <v>3.8021659466952826E-3</v>
      </c>
      <c r="AU1467" s="5">
        <f t="shared" si="193"/>
        <v>3.8021659466952826</v>
      </c>
    </row>
    <row r="1468" spans="1:47" x14ac:dyDescent="0.3">
      <c r="A1468" s="1" t="s">
        <v>2055</v>
      </c>
      <c r="B1468" s="1" t="s">
        <v>2056</v>
      </c>
      <c r="C1468" s="1" t="s">
        <v>2057</v>
      </c>
      <c r="D1468" s="1" t="s">
        <v>856</v>
      </c>
      <c r="E1468" s="1" t="s">
        <v>55</v>
      </c>
      <c r="F1468" s="1" t="s">
        <v>1041</v>
      </c>
      <c r="G1468" s="1" t="s">
        <v>53</v>
      </c>
      <c r="H1468" s="1" t="s">
        <v>496</v>
      </c>
      <c r="I1468" s="2">
        <v>36.82</v>
      </c>
      <c r="J1468" s="2">
        <v>36.81</v>
      </c>
      <c r="K1468" s="2">
        <f t="shared" si="189"/>
        <v>2.34</v>
      </c>
      <c r="L1468" s="2">
        <f t="shared" si="190"/>
        <v>34.47</v>
      </c>
      <c r="P1468" s="6">
        <v>0.68</v>
      </c>
      <c r="Q1468" s="5">
        <v>285.94</v>
      </c>
      <c r="R1468" s="7">
        <v>1.66</v>
      </c>
      <c r="S1468" s="5">
        <v>426.62</v>
      </c>
      <c r="AL1468" s="5" t="str">
        <f t="shared" si="197"/>
        <v/>
      </c>
      <c r="AN1468" s="5" t="str">
        <f t="shared" si="198"/>
        <v/>
      </c>
      <c r="AP1468" s="5" t="str">
        <f t="shared" si="199"/>
        <v/>
      </c>
      <c r="AR1468" s="2">
        <v>34.47</v>
      </c>
      <c r="AS1468" s="5">
        <f t="shared" si="191"/>
        <v>712.56</v>
      </c>
      <c r="AT1468" s="11">
        <f t="shared" si="192"/>
        <v>3.3032845026697844E-2</v>
      </c>
      <c r="AU1468" s="5">
        <f t="shared" si="193"/>
        <v>33.032845026697842</v>
      </c>
    </row>
    <row r="1469" spans="1:47" x14ac:dyDescent="0.3">
      <c r="A1469" s="1" t="s">
        <v>2058</v>
      </c>
      <c r="B1469" s="1" t="s">
        <v>2056</v>
      </c>
      <c r="C1469" s="1" t="s">
        <v>2057</v>
      </c>
      <c r="D1469" s="1" t="s">
        <v>856</v>
      </c>
      <c r="E1469" s="1" t="s">
        <v>66</v>
      </c>
      <c r="F1469" s="1" t="s">
        <v>1041</v>
      </c>
      <c r="G1469" s="1" t="s">
        <v>53</v>
      </c>
      <c r="H1469" s="1" t="s">
        <v>496</v>
      </c>
      <c r="I1469" s="2">
        <v>41.08</v>
      </c>
      <c r="J1469" s="2">
        <v>39.520000000000003</v>
      </c>
      <c r="K1469" s="2">
        <f t="shared" si="189"/>
        <v>0.15</v>
      </c>
      <c r="L1469" s="2">
        <f t="shared" si="190"/>
        <v>39.369999999999997</v>
      </c>
      <c r="R1469" s="7">
        <v>0.15</v>
      </c>
      <c r="S1469" s="5">
        <v>38.549999999999997</v>
      </c>
      <c r="AL1469" s="5" t="str">
        <f t="shared" si="197"/>
        <v/>
      </c>
      <c r="AN1469" s="5" t="str">
        <f t="shared" si="198"/>
        <v/>
      </c>
      <c r="AP1469" s="5" t="str">
        <f t="shared" si="199"/>
        <v/>
      </c>
      <c r="AR1469" s="2">
        <v>39.369999999999997</v>
      </c>
      <c r="AS1469" s="5">
        <f t="shared" si="191"/>
        <v>38.549999999999997</v>
      </c>
      <c r="AT1469" s="11">
        <f t="shared" si="192"/>
        <v>1.7871002803682523E-3</v>
      </c>
      <c r="AU1469" s="5">
        <f t="shared" si="193"/>
        <v>1.7871002803682523</v>
      </c>
    </row>
    <row r="1470" spans="1:47" x14ac:dyDescent="0.3">
      <c r="A1470" s="1" t="s">
        <v>2059</v>
      </c>
      <c r="B1470" s="1" t="s">
        <v>2056</v>
      </c>
      <c r="C1470" s="1" t="s">
        <v>2057</v>
      </c>
      <c r="D1470" s="1" t="s">
        <v>856</v>
      </c>
      <c r="E1470" s="1" t="s">
        <v>80</v>
      </c>
      <c r="F1470" s="1" t="s">
        <v>1041</v>
      </c>
      <c r="G1470" s="1" t="s">
        <v>53</v>
      </c>
      <c r="H1470" s="1" t="s">
        <v>496</v>
      </c>
      <c r="I1470" s="2">
        <v>40.81</v>
      </c>
      <c r="J1470" s="2">
        <v>38.299999999999997</v>
      </c>
      <c r="K1470" s="2">
        <f t="shared" si="189"/>
        <v>8.74</v>
      </c>
      <c r="L1470" s="2">
        <f t="shared" si="190"/>
        <v>29.57</v>
      </c>
      <c r="P1470" s="6">
        <v>7.84</v>
      </c>
      <c r="Q1470" s="5">
        <v>3296.72</v>
      </c>
      <c r="R1470" s="7">
        <v>0.9</v>
      </c>
      <c r="S1470" s="5">
        <v>231.3</v>
      </c>
      <c r="AL1470" s="5" t="str">
        <f t="shared" si="197"/>
        <v/>
      </c>
      <c r="AN1470" s="5" t="str">
        <f t="shared" si="198"/>
        <v/>
      </c>
      <c r="AP1470" s="5" t="str">
        <f t="shared" si="199"/>
        <v/>
      </c>
      <c r="AR1470" s="2">
        <v>29.57</v>
      </c>
      <c r="AS1470" s="5">
        <f t="shared" si="191"/>
        <v>3528.02</v>
      </c>
      <c r="AT1470" s="11">
        <f t="shared" si="192"/>
        <v>0.16355189445252408</v>
      </c>
      <c r="AU1470" s="5">
        <f t="shared" si="193"/>
        <v>163.5518944525241</v>
      </c>
    </row>
    <row r="1471" spans="1:47" x14ac:dyDescent="0.3">
      <c r="A1471" s="1" t="s">
        <v>2060</v>
      </c>
      <c r="B1471" s="1" t="s">
        <v>2056</v>
      </c>
      <c r="C1471" s="1" t="s">
        <v>2057</v>
      </c>
      <c r="D1471" s="1" t="s">
        <v>856</v>
      </c>
      <c r="E1471" s="1" t="s">
        <v>86</v>
      </c>
      <c r="F1471" s="1" t="s">
        <v>1041</v>
      </c>
      <c r="G1471" s="1" t="s">
        <v>53</v>
      </c>
      <c r="H1471" s="1" t="s">
        <v>496</v>
      </c>
      <c r="I1471" s="2">
        <v>40.799999999999997</v>
      </c>
      <c r="J1471" s="2">
        <v>39.76</v>
      </c>
      <c r="K1471" s="2">
        <f t="shared" si="189"/>
        <v>0.18</v>
      </c>
      <c r="L1471" s="2">
        <f t="shared" si="190"/>
        <v>39.590000000000003</v>
      </c>
      <c r="P1471" s="6">
        <v>0.05</v>
      </c>
      <c r="Q1471" s="5">
        <v>21.024999999999999</v>
      </c>
      <c r="R1471" s="7">
        <v>0.13</v>
      </c>
      <c r="S1471" s="5">
        <v>33.409999999999997</v>
      </c>
      <c r="AL1471" s="5" t="str">
        <f t="shared" si="197"/>
        <v/>
      </c>
      <c r="AN1471" s="5" t="str">
        <f t="shared" si="198"/>
        <v/>
      </c>
      <c r="AP1471" s="5" t="str">
        <f t="shared" si="199"/>
        <v/>
      </c>
      <c r="AR1471" s="2">
        <v>39.590000000000003</v>
      </c>
      <c r="AS1471" s="5">
        <f t="shared" si="191"/>
        <v>54.434999999999995</v>
      </c>
      <c r="AT1471" s="11">
        <f t="shared" si="192"/>
        <v>2.5234968550413958E-3</v>
      </c>
      <c r="AU1471" s="5">
        <f t="shared" si="193"/>
        <v>2.5234968550413961</v>
      </c>
    </row>
    <row r="1472" spans="1:47" x14ac:dyDescent="0.3">
      <c r="A1472" s="1" t="s">
        <v>2061</v>
      </c>
      <c r="B1472" s="1" t="s">
        <v>698</v>
      </c>
      <c r="C1472" s="1" t="s">
        <v>699</v>
      </c>
      <c r="D1472" s="1" t="s">
        <v>598</v>
      </c>
      <c r="E1472" s="1" t="s">
        <v>55</v>
      </c>
      <c r="F1472" s="1" t="s">
        <v>1041</v>
      </c>
      <c r="G1472" s="1" t="s">
        <v>53</v>
      </c>
      <c r="H1472" s="1" t="s">
        <v>496</v>
      </c>
      <c r="I1472" s="2">
        <v>3.94</v>
      </c>
      <c r="J1472" s="2">
        <v>1.39</v>
      </c>
      <c r="K1472" s="2">
        <f t="shared" si="189"/>
        <v>0</v>
      </c>
      <c r="L1472" s="2">
        <f t="shared" si="190"/>
        <v>1.39</v>
      </c>
      <c r="AL1472" s="5" t="str">
        <f t="shared" si="197"/>
        <v/>
      </c>
      <c r="AN1472" s="5" t="str">
        <f t="shared" si="198"/>
        <v/>
      </c>
      <c r="AP1472" s="5" t="str">
        <f t="shared" si="199"/>
        <v/>
      </c>
      <c r="AR1472" s="2">
        <v>1.39</v>
      </c>
      <c r="AS1472" s="5">
        <f t="shared" si="191"/>
        <v>0</v>
      </c>
      <c r="AT1472" s="11">
        <f t="shared" si="192"/>
        <v>0</v>
      </c>
      <c r="AU1472" s="5">
        <f t="shared" si="193"/>
        <v>0</v>
      </c>
    </row>
    <row r="1473" spans="1:47" x14ac:dyDescent="0.3">
      <c r="A1473" s="1" t="s">
        <v>2062</v>
      </c>
      <c r="B1473" s="1" t="s">
        <v>1135</v>
      </c>
      <c r="C1473" s="1" t="s">
        <v>1136</v>
      </c>
      <c r="D1473" s="1" t="s">
        <v>1137</v>
      </c>
      <c r="E1473" s="1" t="s">
        <v>74</v>
      </c>
      <c r="F1473" s="1" t="s">
        <v>79</v>
      </c>
      <c r="G1473" s="1" t="s">
        <v>53</v>
      </c>
      <c r="H1473" s="1" t="s">
        <v>496</v>
      </c>
      <c r="I1473" s="2">
        <v>311.02</v>
      </c>
      <c r="J1473" s="2">
        <v>38.03</v>
      </c>
      <c r="K1473" s="2">
        <f t="shared" si="189"/>
        <v>0</v>
      </c>
      <c r="L1473" s="2">
        <f t="shared" si="190"/>
        <v>38.03</v>
      </c>
      <c r="AL1473" s="5" t="str">
        <f t="shared" si="197"/>
        <v/>
      </c>
      <c r="AN1473" s="5" t="str">
        <f t="shared" si="198"/>
        <v/>
      </c>
      <c r="AP1473" s="5" t="str">
        <f t="shared" si="199"/>
        <v/>
      </c>
      <c r="AR1473" s="2">
        <v>38.03</v>
      </c>
      <c r="AS1473" s="5">
        <f t="shared" si="191"/>
        <v>0</v>
      </c>
      <c r="AT1473" s="11">
        <f t="shared" si="192"/>
        <v>0</v>
      </c>
      <c r="AU1473" s="5">
        <f t="shared" si="193"/>
        <v>0</v>
      </c>
    </row>
    <row r="1474" spans="1:47" x14ac:dyDescent="0.3">
      <c r="A1474" s="1" t="s">
        <v>2062</v>
      </c>
      <c r="B1474" s="1" t="s">
        <v>1135</v>
      </c>
      <c r="C1474" s="1" t="s">
        <v>1136</v>
      </c>
      <c r="D1474" s="1" t="s">
        <v>1137</v>
      </c>
      <c r="E1474" s="1" t="s">
        <v>65</v>
      </c>
      <c r="F1474" s="1" t="s">
        <v>79</v>
      </c>
      <c r="G1474" s="1" t="s">
        <v>53</v>
      </c>
      <c r="H1474" s="1" t="s">
        <v>496</v>
      </c>
      <c r="I1474" s="2">
        <v>311.02</v>
      </c>
      <c r="J1474" s="2">
        <v>37.9</v>
      </c>
      <c r="K1474" s="2">
        <f t="shared" si="189"/>
        <v>0</v>
      </c>
      <c r="L1474" s="2">
        <f t="shared" si="190"/>
        <v>37.9</v>
      </c>
      <c r="AL1474" s="5" t="str">
        <f t="shared" si="197"/>
        <v/>
      </c>
      <c r="AN1474" s="5" t="str">
        <f t="shared" si="198"/>
        <v/>
      </c>
      <c r="AP1474" s="5" t="str">
        <f t="shared" si="199"/>
        <v/>
      </c>
      <c r="AR1474" s="2">
        <v>37.9</v>
      </c>
      <c r="AS1474" s="5">
        <f t="shared" si="191"/>
        <v>0</v>
      </c>
      <c r="AT1474" s="11">
        <f t="shared" si="192"/>
        <v>0</v>
      </c>
      <c r="AU1474" s="5">
        <f t="shared" si="193"/>
        <v>0</v>
      </c>
    </row>
    <row r="1475" spans="1:47" x14ac:dyDescent="0.3">
      <c r="A1475" s="1" t="s">
        <v>2062</v>
      </c>
      <c r="B1475" s="1" t="s">
        <v>1135</v>
      </c>
      <c r="C1475" s="1" t="s">
        <v>1136</v>
      </c>
      <c r="D1475" s="1" t="s">
        <v>1137</v>
      </c>
      <c r="E1475" s="1" t="s">
        <v>63</v>
      </c>
      <c r="F1475" s="1" t="s">
        <v>79</v>
      </c>
      <c r="G1475" s="1" t="s">
        <v>53</v>
      </c>
      <c r="H1475" s="1" t="s">
        <v>496</v>
      </c>
      <c r="I1475" s="2">
        <v>311.02</v>
      </c>
      <c r="J1475" s="2">
        <v>36.78</v>
      </c>
      <c r="K1475" s="2">
        <f t="shared" ref="K1475:K1538" si="200">SUM(N1475,P1475,R1475,T1475,V1475,X1475,Z1475,AB1475,AE1475,AG1475,AI1475)</f>
        <v>0</v>
      </c>
      <c r="L1475" s="2">
        <f t="shared" ref="L1475:L1538" si="201">SUM(M1475,AD1475,AK1475,AM1475,AO1475,AQ1475,AR1475)</f>
        <v>36.78</v>
      </c>
      <c r="AL1475" s="5" t="str">
        <f t="shared" si="197"/>
        <v/>
      </c>
      <c r="AN1475" s="5" t="str">
        <f t="shared" si="198"/>
        <v/>
      </c>
      <c r="AP1475" s="5" t="str">
        <f t="shared" si="199"/>
        <v/>
      </c>
      <c r="AR1475" s="2">
        <v>36.78</v>
      </c>
      <c r="AS1475" s="5">
        <f t="shared" ref="AS1475:AS1538" si="202">SUM(O1475,Q1475,S1475,U1475,W1475,Y1475,AA1475,AC1475,AF1475,AH1475,AJ1475)</f>
        <v>0</v>
      </c>
      <c r="AT1475" s="11">
        <f t="shared" ref="AT1475:AT1538" si="203">(AS1475/$AS$1583)*100</f>
        <v>0</v>
      </c>
      <c r="AU1475" s="5">
        <f t="shared" ref="AU1475:AU1538" si="204">(AT1475/100)*$AU$1</f>
        <v>0</v>
      </c>
    </row>
    <row r="1476" spans="1:47" x14ac:dyDescent="0.3">
      <c r="A1476" s="1" t="s">
        <v>2062</v>
      </c>
      <c r="B1476" s="1" t="s">
        <v>1135</v>
      </c>
      <c r="C1476" s="1" t="s">
        <v>1136</v>
      </c>
      <c r="D1476" s="1" t="s">
        <v>1137</v>
      </c>
      <c r="E1476" s="1" t="s">
        <v>71</v>
      </c>
      <c r="F1476" s="1" t="s">
        <v>79</v>
      </c>
      <c r="G1476" s="1" t="s">
        <v>53</v>
      </c>
      <c r="H1476" s="1" t="s">
        <v>496</v>
      </c>
      <c r="I1476" s="2">
        <v>311.02</v>
      </c>
      <c r="J1476" s="2">
        <v>34.79</v>
      </c>
      <c r="K1476" s="2">
        <f t="shared" si="200"/>
        <v>0</v>
      </c>
      <c r="L1476" s="2">
        <f t="shared" si="201"/>
        <v>34.79</v>
      </c>
      <c r="AL1476" s="5" t="str">
        <f t="shared" si="197"/>
        <v/>
      </c>
      <c r="AN1476" s="5" t="str">
        <f t="shared" si="198"/>
        <v/>
      </c>
      <c r="AP1476" s="5" t="str">
        <f t="shared" si="199"/>
        <v/>
      </c>
      <c r="AR1476" s="2">
        <v>34.79</v>
      </c>
      <c r="AS1476" s="5">
        <f t="shared" si="202"/>
        <v>0</v>
      </c>
      <c r="AT1476" s="11">
        <f t="shared" si="203"/>
        <v>0</v>
      </c>
      <c r="AU1476" s="5">
        <f t="shared" si="204"/>
        <v>0</v>
      </c>
    </row>
    <row r="1477" spans="1:47" x14ac:dyDescent="0.3">
      <c r="A1477" s="1" t="s">
        <v>2062</v>
      </c>
      <c r="B1477" s="1" t="s">
        <v>1135</v>
      </c>
      <c r="C1477" s="1" t="s">
        <v>1136</v>
      </c>
      <c r="D1477" s="1" t="s">
        <v>1137</v>
      </c>
      <c r="E1477" s="1" t="s">
        <v>85</v>
      </c>
      <c r="F1477" s="1" t="s">
        <v>79</v>
      </c>
      <c r="G1477" s="1" t="s">
        <v>53</v>
      </c>
      <c r="H1477" s="1" t="s">
        <v>496</v>
      </c>
      <c r="I1477" s="2">
        <v>311.02</v>
      </c>
      <c r="J1477" s="2">
        <v>38.950000000000003</v>
      </c>
      <c r="K1477" s="2">
        <f t="shared" si="200"/>
        <v>0</v>
      </c>
      <c r="L1477" s="2">
        <f t="shared" si="201"/>
        <v>38.96</v>
      </c>
      <c r="AL1477" s="5" t="str">
        <f t="shared" si="197"/>
        <v/>
      </c>
      <c r="AN1477" s="5" t="str">
        <f t="shared" si="198"/>
        <v/>
      </c>
      <c r="AP1477" s="5" t="str">
        <f t="shared" si="199"/>
        <v/>
      </c>
      <c r="AR1477" s="2">
        <v>38.96</v>
      </c>
      <c r="AS1477" s="5">
        <f t="shared" si="202"/>
        <v>0</v>
      </c>
      <c r="AT1477" s="11">
        <f t="shared" si="203"/>
        <v>0</v>
      </c>
      <c r="AU1477" s="5">
        <f t="shared" si="204"/>
        <v>0</v>
      </c>
    </row>
    <row r="1478" spans="1:47" x14ac:dyDescent="0.3">
      <c r="A1478" s="1" t="s">
        <v>2062</v>
      </c>
      <c r="B1478" s="1" t="s">
        <v>1135</v>
      </c>
      <c r="C1478" s="1" t="s">
        <v>1136</v>
      </c>
      <c r="D1478" s="1" t="s">
        <v>1137</v>
      </c>
      <c r="E1478" s="1" t="s">
        <v>64</v>
      </c>
      <c r="F1478" s="1" t="s">
        <v>79</v>
      </c>
      <c r="G1478" s="1" t="s">
        <v>53</v>
      </c>
      <c r="H1478" s="1" t="s">
        <v>496</v>
      </c>
      <c r="I1478" s="2">
        <v>311.02</v>
      </c>
      <c r="J1478" s="2">
        <v>40.25</v>
      </c>
      <c r="K1478" s="2">
        <f t="shared" si="200"/>
        <v>0</v>
      </c>
      <c r="L1478" s="2">
        <f t="shared" si="201"/>
        <v>40</v>
      </c>
      <c r="AL1478" s="5" t="str">
        <f t="shared" si="197"/>
        <v/>
      </c>
      <c r="AN1478" s="5" t="str">
        <f t="shared" si="198"/>
        <v/>
      </c>
      <c r="AP1478" s="5" t="str">
        <f t="shared" si="199"/>
        <v/>
      </c>
      <c r="AR1478" s="2">
        <v>40</v>
      </c>
      <c r="AS1478" s="5">
        <f t="shared" si="202"/>
        <v>0</v>
      </c>
      <c r="AT1478" s="11">
        <f t="shared" si="203"/>
        <v>0</v>
      </c>
      <c r="AU1478" s="5">
        <f t="shared" si="204"/>
        <v>0</v>
      </c>
    </row>
    <row r="1479" spans="1:47" x14ac:dyDescent="0.3">
      <c r="A1479" s="1" t="s">
        <v>2062</v>
      </c>
      <c r="B1479" s="1" t="s">
        <v>1135</v>
      </c>
      <c r="C1479" s="1" t="s">
        <v>1136</v>
      </c>
      <c r="D1479" s="1" t="s">
        <v>1137</v>
      </c>
      <c r="E1479" s="1" t="s">
        <v>102</v>
      </c>
      <c r="F1479" s="1" t="s">
        <v>79</v>
      </c>
      <c r="G1479" s="1" t="s">
        <v>53</v>
      </c>
      <c r="H1479" s="1" t="s">
        <v>496</v>
      </c>
      <c r="I1479" s="2">
        <v>311.02</v>
      </c>
      <c r="J1479" s="2">
        <v>40.54</v>
      </c>
      <c r="K1479" s="2">
        <f t="shared" si="200"/>
        <v>0</v>
      </c>
      <c r="L1479" s="2">
        <f t="shared" si="201"/>
        <v>40</v>
      </c>
      <c r="AL1479" s="5" t="str">
        <f t="shared" si="197"/>
        <v/>
      </c>
      <c r="AN1479" s="5" t="str">
        <f t="shared" si="198"/>
        <v/>
      </c>
      <c r="AP1479" s="5" t="str">
        <f t="shared" si="199"/>
        <v/>
      </c>
      <c r="AR1479" s="2">
        <v>40</v>
      </c>
      <c r="AS1479" s="5">
        <f t="shared" si="202"/>
        <v>0</v>
      </c>
      <c r="AT1479" s="11">
        <f t="shared" si="203"/>
        <v>0</v>
      </c>
      <c r="AU1479" s="5">
        <f t="shared" si="204"/>
        <v>0</v>
      </c>
    </row>
    <row r="1480" spans="1:47" x14ac:dyDescent="0.3">
      <c r="A1480" s="1" t="s">
        <v>2062</v>
      </c>
      <c r="B1480" s="1" t="s">
        <v>1135</v>
      </c>
      <c r="C1480" s="1" t="s">
        <v>1136</v>
      </c>
      <c r="D1480" s="1" t="s">
        <v>1137</v>
      </c>
      <c r="E1480" s="1" t="s">
        <v>62</v>
      </c>
      <c r="F1480" s="1" t="s">
        <v>79</v>
      </c>
      <c r="G1480" s="1" t="s">
        <v>53</v>
      </c>
      <c r="H1480" s="1" t="s">
        <v>496</v>
      </c>
      <c r="I1480" s="2">
        <v>311.02</v>
      </c>
      <c r="J1480" s="2">
        <v>39.81</v>
      </c>
      <c r="K1480" s="2">
        <f t="shared" si="200"/>
        <v>0</v>
      </c>
      <c r="L1480" s="2">
        <f t="shared" si="201"/>
        <v>39.81</v>
      </c>
      <c r="AL1480" s="5" t="str">
        <f t="shared" si="197"/>
        <v/>
      </c>
      <c r="AN1480" s="5" t="str">
        <f t="shared" si="198"/>
        <v/>
      </c>
      <c r="AP1480" s="5" t="str">
        <f t="shared" si="199"/>
        <v/>
      </c>
      <c r="AR1480" s="2">
        <v>39.81</v>
      </c>
      <c r="AS1480" s="5">
        <f t="shared" si="202"/>
        <v>0</v>
      </c>
      <c r="AT1480" s="11">
        <f t="shared" si="203"/>
        <v>0</v>
      </c>
      <c r="AU1480" s="5">
        <f t="shared" si="204"/>
        <v>0</v>
      </c>
    </row>
    <row r="1481" spans="1:47" x14ac:dyDescent="0.3">
      <c r="A1481" s="1" t="s">
        <v>2063</v>
      </c>
      <c r="B1481" s="1" t="s">
        <v>2064</v>
      </c>
      <c r="C1481" s="1" t="s">
        <v>2065</v>
      </c>
      <c r="D1481" s="1" t="s">
        <v>856</v>
      </c>
      <c r="E1481" s="1" t="s">
        <v>61</v>
      </c>
      <c r="F1481" s="1" t="s">
        <v>79</v>
      </c>
      <c r="G1481" s="1" t="s">
        <v>53</v>
      </c>
      <c r="H1481" s="1" t="s">
        <v>496</v>
      </c>
      <c r="I1481" s="2">
        <v>81.42</v>
      </c>
      <c r="J1481" s="2">
        <v>40.590000000000003</v>
      </c>
      <c r="K1481" s="2">
        <f t="shared" si="200"/>
        <v>0</v>
      </c>
      <c r="L1481" s="2">
        <f t="shared" si="201"/>
        <v>40</v>
      </c>
      <c r="AL1481" s="5" t="str">
        <f t="shared" si="197"/>
        <v/>
      </c>
      <c r="AN1481" s="5" t="str">
        <f t="shared" si="198"/>
        <v/>
      </c>
      <c r="AP1481" s="5" t="str">
        <f t="shared" si="199"/>
        <v/>
      </c>
      <c r="AR1481" s="2">
        <v>40</v>
      </c>
      <c r="AS1481" s="5">
        <f t="shared" si="202"/>
        <v>0</v>
      </c>
      <c r="AT1481" s="11">
        <f t="shared" si="203"/>
        <v>0</v>
      </c>
      <c r="AU1481" s="5">
        <f t="shared" si="204"/>
        <v>0</v>
      </c>
    </row>
    <row r="1482" spans="1:47" x14ac:dyDescent="0.3">
      <c r="A1482" s="1" t="s">
        <v>2063</v>
      </c>
      <c r="B1482" s="1" t="s">
        <v>2064</v>
      </c>
      <c r="C1482" s="1" t="s">
        <v>2065</v>
      </c>
      <c r="D1482" s="1" t="s">
        <v>856</v>
      </c>
      <c r="E1482" s="1" t="s">
        <v>60</v>
      </c>
      <c r="F1482" s="1" t="s">
        <v>79</v>
      </c>
      <c r="G1482" s="1" t="s">
        <v>53</v>
      </c>
      <c r="H1482" s="1" t="s">
        <v>496</v>
      </c>
      <c r="I1482" s="2">
        <v>81.42</v>
      </c>
      <c r="J1482" s="2">
        <v>39.78</v>
      </c>
      <c r="K1482" s="2">
        <f t="shared" si="200"/>
        <v>0</v>
      </c>
      <c r="L1482" s="2">
        <f t="shared" si="201"/>
        <v>39.78</v>
      </c>
      <c r="AL1482" s="5" t="str">
        <f t="shared" si="197"/>
        <v/>
      </c>
      <c r="AN1482" s="5" t="str">
        <f t="shared" si="198"/>
        <v/>
      </c>
      <c r="AP1482" s="5" t="str">
        <f t="shared" si="199"/>
        <v/>
      </c>
      <c r="AR1482" s="2">
        <v>39.78</v>
      </c>
      <c r="AS1482" s="5">
        <f t="shared" si="202"/>
        <v>0</v>
      </c>
      <c r="AT1482" s="11">
        <f t="shared" si="203"/>
        <v>0</v>
      </c>
      <c r="AU1482" s="5">
        <f t="shared" si="204"/>
        <v>0</v>
      </c>
    </row>
    <row r="1483" spans="1:47" x14ac:dyDescent="0.3">
      <c r="A1483" s="1" t="s">
        <v>2066</v>
      </c>
      <c r="B1483" s="1" t="s">
        <v>1135</v>
      </c>
      <c r="C1483" s="1" t="s">
        <v>1136</v>
      </c>
      <c r="D1483" s="1" t="s">
        <v>1137</v>
      </c>
      <c r="E1483" s="1" t="s">
        <v>51</v>
      </c>
      <c r="F1483" s="1" t="s">
        <v>79</v>
      </c>
      <c r="G1483" s="1" t="s">
        <v>53</v>
      </c>
      <c r="H1483" s="1" t="s">
        <v>496</v>
      </c>
      <c r="I1483" s="2">
        <v>81.27</v>
      </c>
      <c r="J1483" s="2">
        <v>39</v>
      </c>
      <c r="K1483" s="2">
        <f t="shared" si="200"/>
        <v>0</v>
      </c>
      <c r="L1483" s="2">
        <f t="shared" si="201"/>
        <v>39</v>
      </c>
      <c r="AL1483" s="5" t="str">
        <f t="shared" si="197"/>
        <v/>
      </c>
      <c r="AN1483" s="5" t="str">
        <f t="shared" si="198"/>
        <v/>
      </c>
      <c r="AP1483" s="5" t="str">
        <f t="shared" si="199"/>
        <v/>
      </c>
      <c r="AR1483" s="2">
        <v>39</v>
      </c>
      <c r="AS1483" s="5">
        <f t="shared" si="202"/>
        <v>0</v>
      </c>
      <c r="AT1483" s="11">
        <f t="shared" si="203"/>
        <v>0</v>
      </c>
      <c r="AU1483" s="5">
        <f t="shared" si="204"/>
        <v>0</v>
      </c>
    </row>
    <row r="1484" spans="1:47" x14ac:dyDescent="0.3">
      <c r="A1484" s="1" t="s">
        <v>2066</v>
      </c>
      <c r="B1484" s="1" t="s">
        <v>1135</v>
      </c>
      <c r="C1484" s="1" t="s">
        <v>1136</v>
      </c>
      <c r="D1484" s="1" t="s">
        <v>1137</v>
      </c>
      <c r="E1484" s="1" t="s">
        <v>109</v>
      </c>
      <c r="F1484" s="1" t="s">
        <v>79</v>
      </c>
      <c r="G1484" s="1" t="s">
        <v>53</v>
      </c>
      <c r="H1484" s="1" t="s">
        <v>496</v>
      </c>
      <c r="I1484" s="2">
        <v>81.27</v>
      </c>
      <c r="J1484" s="2">
        <v>38.229999999999997</v>
      </c>
      <c r="K1484" s="2">
        <f t="shared" si="200"/>
        <v>0</v>
      </c>
      <c r="L1484" s="2">
        <f t="shared" si="201"/>
        <v>38.229999999999997</v>
      </c>
      <c r="AL1484" s="5" t="str">
        <f t="shared" si="197"/>
        <v/>
      </c>
      <c r="AN1484" s="5" t="str">
        <f t="shared" si="198"/>
        <v/>
      </c>
      <c r="AP1484" s="5" t="str">
        <f t="shared" si="199"/>
        <v/>
      </c>
      <c r="AR1484" s="2">
        <v>38.229999999999997</v>
      </c>
      <c r="AS1484" s="5">
        <f t="shared" si="202"/>
        <v>0</v>
      </c>
      <c r="AT1484" s="11">
        <f t="shared" si="203"/>
        <v>0</v>
      </c>
      <c r="AU1484" s="5">
        <f t="shared" si="204"/>
        <v>0</v>
      </c>
    </row>
    <row r="1485" spans="1:47" x14ac:dyDescent="0.3">
      <c r="A1485" s="1" t="s">
        <v>2067</v>
      </c>
      <c r="B1485" s="1" t="s">
        <v>2068</v>
      </c>
      <c r="C1485" s="1" t="s">
        <v>2172</v>
      </c>
      <c r="D1485" s="1" t="s">
        <v>2069</v>
      </c>
      <c r="E1485" s="1" t="s">
        <v>80</v>
      </c>
      <c r="F1485" s="1" t="s">
        <v>79</v>
      </c>
      <c r="G1485" s="1" t="s">
        <v>53</v>
      </c>
      <c r="H1485" s="1" t="s">
        <v>496</v>
      </c>
      <c r="I1485" s="2">
        <v>36.270000000000003</v>
      </c>
      <c r="J1485" s="2">
        <v>9.65</v>
      </c>
      <c r="K1485" s="2">
        <f t="shared" si="200"/>
        <v>0</v>
      </c>
      <c r="L1485" s="2">
        <f t="shared" si="201"/>
        <v>9.65</v>
      </c>
      <c r="AL1485" s="5" t="str">
        <f t="shared" si="197"/>
        <v/>
      </c>
      <c r="AN1485" s="5" t="str">
        <f t="shared" si="198"/>
        <v/>
      </c>
      <c r="AO1485" s="2">
        <v>0.59</v>
      </c>
      <c r="AP1485" s="5">
        <f t="shared" si="199"/>
        <v>0.59</v>
      </c>
      <c r="AQ1485" s="2">
        <v>0.88</v>
      </c>
      <c r="AR1485" s="2">
        <v>8.18</v>
      </c>
      <c r="AS1485" s="5">
        <f t="shared" si="202"/>
        <v>0</v>
      </c>
      <c r="AT1485" s="11">
        <f t="shared" si="203"/>
        <v>0</v>
      </c>
      <c r="AU1485" s="5">
        <f t="shared" si="204"/>
        <v>0</v>
      </c>
    </row>
    <row r="1486" spans="1:47" x14ac:dyDescent="0.3">
      <c r="A1486" s="1" t="s">
        <v>2067</v>
      </c>
      <c r="B1486" s="1" t="s">
        <v>2068</v>
      </c>
      <c r="C1486" s="1" t="s">
        <v>2172</v>
      </c>
      <c r="D1486" s="1" t="s">
        <v>2069</v>
      </c>
      <c r="E1486" s="1" t="s">
        <v>55</v>
      </c>
      <c r="F1486" s="1" t="s">
        <v>79</v>
      </c>
      <c r="G1486" s="1" t="s">
        <v>53</v>
      </c>
      <c r="H1486" s="1" t="s">
        <v>496</v>
      </c>
      <c r="I1486" s="2">
        <v>36.270000000000003</v>
      </c>
      <c r="J1486" s="2">
        <v>25.24</v>
      </c>
      <c r="K1486" s="2">
        <f t="shared" si="200"/>
        <v>0</v>
      </c>
      <c r="L1486" s="2">
        <f t="shared" si="201"/>
        <v>25.25</v>
      </c>
      <c r="AL1486" s="5" t="str">
        <f t="shared" si="197"/>
        <v/>
      </c>
      <c r="AN1486" s="5" t="str">
        <f t="shared" si="198"/>
        <v/>
      </c>
      <c r="AO1486" s="2">
        <v>0.3</v>
      </c>
      <c r="AP1486" s="5">
        <f t="shared" si="199"/>
        <v>0.3</v>
      </c>
      <c r="AQ1486" s="2">
        <v>0.45</v>
      </c>
      <c r="AR1486" s="2">
        <v>24.5</v>
      </c>
      <c r="AS1486" s="5">
        <f t="shared" si="202"/>
        <v>0</v>
      </c>
      <c r="AT1486" s="11">
        <f t="shared" si="203"/>
        <v>0</v>
      </c>
      <c r="AU1486" s="5">
        <f t="shared" si="204"/>
        <v>0</v>
      </c>
    </row>
    <row r="1487" spans="1:47" x14ac:dyDescent="0.3">
      <c r="A1487" s="1" t="s">
        <v>2070</v>
      </c>
      <c r="B1487" s="1" t="s">
        <v>2071</v>
      </c>
      <c r="C1487" s="1" t="s">
        <v>2072</v>
      </c>
      <c r="D1487" s="1" t="s">
        <v>1257</v>
      </c>
      <c r="E1487" s="1" t="s">
        <v>66</v>
      </c>
      <c r="F1487" s="1" t="s">
        <v>79</v>
      </c>
      <c r="G1487" s="1" t="s">
        <v>53</v>
      </c>
      <c r="H1487" s="1" t="s">
        <v>496</v>
      </c>
      <c r="I1487" s="2">
        <v>54.47</v>
      </c>
      <c r="J1487" s="2">
        <v>40.380000000000003</v>
      </c>
      <c r="K1487" s="2">
        <f t="shared" si="200"/>
        <v>0</v>
      </c>
      <c r="L1487" s="2">
        <f t="shared" si="201"/>
        <v>40</v>
      </c>
      <c r="AL1487" s="5" t="str">
        <f t="shared" si="197"/>
        <v/>
      </c>
      <c r="AN1487" s="5" t="str">
        <f t="shared" si="198"/>
        <v/>
      </c>
      <c r="AP1487" s="5" t="str">
        <f t="shared" si="199"/>
        <v/>
      </c>
      <c r="AR1487" s="2">
        <v>40</v>
      </c>
      <c r="AS1487" s="5">
        <f t="shared" si="202"/>
        <v>0</v>
      </c>
      <c r="AT1487" s="11">
        <f t="shared" si="203"/>
        <v>0</v>
      </c>
      <c r="AU1487" s="5">
        <f t="shared" si="204"/>
        <v>0</v>
      </c>
    </row>
    <row r="1488" spans="1:47" x14ac:dyDescent="0.3">
      <c r="A1488" s="1" t="s">
        <v>2070</v>
      </c>
      <c r="B1488" s="1" t="s">
        <v>2071</v>
      </c>
      <c r="C1488" s="1" t="s">
        <v>2072</v>
      </c>
      <c r="D1488" s="1" t="s">
        <v>1257</v>
      </c>
      <c r="E1488" s="1" t="s">
        <v>55</v>
      </c>
      <c r="F1488" s="1" t="s">
        <v>79</v>
      </c>
      <c r="G1488" s="1" t="s">
        <v>53</v>
      </c>
      <c r="H1488" s="1" t="s">
        <v>496</v>
      </c>
      <c r="I1488" s="2">
        <v>54.47</v>
      </c>
      <c r="J1488" s="2">
        <v>13.55</v>
      </c>
      <c r="K1488" s="2">
        <f t="shared" si="200"/>
        <v>0</v>
      </c>
      <c r="L1488" s="2">
        <f t="shared" si="201"/>
        <v>13.55</v>
      </c>
      <c r="AL1488" s="5" t="str">
        <f t="shared" ref="AL1488:AL1504" si="205">IF(AK1488&gt;0,AK1488*$AL$1,"")</f>
        <v/>
      </c>
      <c r="AN1488" s="5" t="str">
        <f t="shared" ref="AN1488:AN1504" si="206">IF(AM1488&gt;0,AM1488*$AN$1,"")</f>
        <v/>
      </c>
      <c r="AP1488" s="5" t="str">
        <f t="shared" ref="AP1488:AP1504" si="207">IF(AO1488&gt;0,AO1488*$AP$1,"")</f>
        <v/>
      </c>
      <c r="AR1488" s="2">
        <v>13.55</v>
      </c>
      <c r="AS1488" s="5">
        <f t="shared" si="202"/>
        <v>0</v>
      </c>
      <c r="AT1488" s="11">
        <f t="shared" si="203"/>
        <v>0</v>
      </c>
      <c r="AU1488" s="5">
        <f t="shared" si="204"/>
        <v>0</v>
      </c>
    </row>
    <row r="1489" spans="1:47" x14ac:dyDescent="0.3">
      <c r="A1489" s="1" t="s">
        <v>2073</v>
      </c>
      <c r="B1489" s="1" t="s">
        <v>2074</v>
      </c>
      <c r="C1489" s="1" t="s">
        <v>2075</v>
      </c>
      <c r="D1489" s="1" t="s">
        <v>316</v>
      </c>
      <c r="E1489" s="1" t="s">
        <v>86</v>
      </c>
      <c r="F1489" s="1" t="s">
        <v>79</v>
      </c>
      <c r="G1489" s="1" t="s">
        <v>53</v>
      </c>
      <c r="H1489" s="1" t="s">
        <v>496</v>
      </c>
      <c r="I1489" s="2">
        <v>40.17</v>
      </c>
      <c r="J1489" s="2">
        <v>39.159999999999997</v>
      </c>
      <c r="K1489" s="2">
        <f t="shared" si="200"/>
        <v>1.71</v>
      </c>
      <c r="L1489" s="2">
        <f t="shared" si="201"/>
        <v>37.44</v>
      </c>
      <c r="P1489" s="6">
        <v>0.03</v>
      </c>
      <c r="Q1489" s="5">
        <v>12.615</v>
      </c>
      <c r="Z1489" s="9">
        <v>1.68</v>
      </c>
      <c r="AA1489" s="5">
        <v>52.08</v>
      </c>
      <c r="AL1489" s="5" t="str">
        <f t="shared" si="205"/>
        <v/>
      </c>
      <c r="AN1489" s="5" t="str">
        <f t="shared" si="206"/>
        <v/>
      </c>
      <c r="AP1489" s="5" t="str">
        <f t="shared" si="207"/>
        <v/>
      </c>
      <c r="AR1489" s="2">
        <v>37.44</v>
      </c>
      <c r="AS1489" s="5">
        <f t="shared" si="202"/>
        <v>64.694999999999993</v>
      </c>
      <c r="AT1489" s="11">
        <f t="shared" si="203"/>
        <v>2.9991297701277325E-3</v>
      </c>
      <c r="AU1489" s="5">
        <f t="shared" si="204"/>
        <v>2.9991297701277322</v>
      </c>
    </row>
    <row r="1490" spans="1:47" x14ac:dyDescent="0.3">
      <c r="A1490" s="1" t="s">
        <v>2076</v>
      </c>
      <c r="B1490" s="1" t="s">
        <v>2077</v>
      </c>
      <c r="C1490" s="1" t="s">
        <v>2078</v>
      </c>
      <c r="D1490" s="1" t="s">
        <v>566</v>
      </c>
      <c r="E1490" s="1" t="s">
        <v>80</v>
      </c>
      <c r="F1490" s="1" t="s">
        <v>79</v>
      </c>
      <c r="G1490" s="1" t="s">
        <v>53</v>
      </c>
      <c r="H1490" s="1" t="s">
        <v>496</v>
      </c>
      <c r="I1490" s="2">
        <v>30.07</v>
      </c>
      <c r="J1490" s="2">
        <v>27.96</v>
      </c>
      <c r="K1490" s="2">
        <f t="shared" si="200"/>
        <v>2.27</v>
      </c>
      <c r="L1490" s="2">
        <f t="shared" si="201"/>
        <v>25.7</v>
      </c>
      <c r="P1490" s="6">
        <v>0.01</v>
      </c>
      <c r="Q1490" s="5">
        <v>4.2050000000000001</v>
      </c>
      <c r="R1490" s="7">
        <v>0.02</v>
      </c>
      <c r="S1490" s="5">
        <v>5.14</v>
      </c>
      <c r="T1490" s="8">
        <v>0.02</v>
      </c>
      <c r="U1490" s="5">
        <v>1.54</v>
      </c>
      <c r="Z1490" s="9">
        <v>2.2200000000000002</v>
      </c>
      <c r="AA1490" s="5">
        <v>68.820000000000007</v>
      </c>
      <c r="AL1490" s="5" t="str">
        <f t="shared" si="205"/>
        <v/>
      </c>
      <c r="AN1490" s="5" t="str">
        <f t="shared" si="206"/>
        <v/>
      </c>
      <c r="AO1490" s="2">
        <v>0.12</v>
      </c>
      <c r="AP1490" s="5">
        <f t="shared" si="207"/>
        <v>0.12</v>
      </c>
      <c r="AQ1490" s="2">
        <v>0.15</v>
      </c>
      <c r="AR1490" s="2">
        <v>25.43</v>
      </c>
      <c r="AS1490" s="5">
        <f t="shared" si="202"/>
        <v>79.705000000000013</v>
      </c>
      <c r="AT1490" s="11">
        <f t="shared" si="203"/>
        <v>3.694963108865152E-3</v>
      </c>
      <c r="AU1490" s="5">
        <f t="shared" si="204"/>
        <v>3.694963108865152</v>
      </c>
    </row>
    <row r="1491" spans="1:47" s="51" customFormat="1" x14ac:dyDescent="0.3">
      <c r="A1491" s="41" t="s">
        <v>2079</v>
      </c>
      <c r="B1491" s="41" t="s">
        <v>665</v>
      </c>
      <c r="C1491" s="41" t="s">
        <v>666</v>
      </c>
      <c r="D1491" s="41" t="s">
        <v>316</v>
      </c>
      <c r="E1491" s="41" t="s">
        <v>61</v>
      </c>
      <c r="F1491" s="41" t="s">
        <v>455</v>
      </c>
      <c r="G1491" s="41" t="s">
        <v>53</v>
      </c>
      <c r="H1491" s="41" t="s">
        <v>496</v>
      </c>
      <c r="I1491" s="42">
        <v>201.83</v>
      </c>
      <c r="J1491" s="42">
        <v>40.31</v>
      </c>
      <c r="K1491" s="2">
        <f t="shared" si="200"/>
        <v>11.229999999999999</v>
      </c>
      <c r="L1491" s="2">
        <f t="shared" si="201"/>
        <v>0.87</v>
      </c>
      <c r="M1491" s="43"/>
      <c r="N1491" s="44"/>
      <c r="O1491" s="45"/>
      <c r="P1491" s="46">
        <v>10.28</v>
      </c>
      <c r="Q1491" s="45">
        <v>4322.74</v>
      </c>
      <c r="R1491" s="47">
        <v>0.95</v>
      </c>
      <c r="S1491" s="45">
        <v>243.62200000000001</v>
      </c>
      <c r="T1491" s="48"/>
      <c r="U1491" s="45"/>
      <c r="V1491" s="42"/>
      <c r="W1491" s="45"/>
      <c r="X1491" s="42"/>
      <c r="Y1491" s="45"/>
      <c r="Z1491" s="49"/>
      <c r="AA1491" s="45"/>
      <c r="AB1491" s="50"/>
      <c r="AC1491" s="45"/>
      <c r="AD1491" s="42"/>
      <c r="AE1491" s="42"/>
      <c r="AF1491" s="45"/>
      <c r="AG1491" s="49"/>
      <c r="AH1491" s="45"/>
      <c r="AI1491" s="42"/>
      <c r="AJ1491" s="45"/>
      <c r="AK1491" s="43"/>
      <c r="AL1491" s="45" t="str">
        <f t="shared" si="205"/>
        <v/>
      </c>
      <c r="AM1491" s="43"/>
      <c r="AN1491" s="45" t="str">
        <f t="shared" si="206"/>
        <v/>
      </c>
      <c r="AO1491" s="42"/>
      <c r="AP1491" s="45" t="str">
        <f t="shared" si="207"/>
        <v/>
      </c>
      <c r="AQ1491" s="42"/>
      <c r="AR1491" s="42">
        <v>0.87</v>
      </c>
      <c r="AS1491" s="5">
        <f t="shared" si="202"/>
        <v>4566.3620000000001</v>
      </c>
      <c r="AT1491" s="11">
        <f t="shared" si="203"/>
        <v>0.21168733619877914</v>
      </c>
      <c r="AU1491" s="5">
        <f t="shared" si="204"/>
        <v>211.68733619877912</v>
      </c>
    </row>
    <row r="1492" spans="1:47" s="51" customFormat="1" x14ac:dyDescent="0.3">
      <c r="A1492" s="41" t="s">
        <v>2079</v>
      </c>
      <c r="B1492" s="41" t="s">
        <v>665</v>
      </c>
      <c r="C1492" s="41" t="s">
        <v>666</v>
      </c>
      <c r="D1492" s="41" t="s">
        <v>316</v>
      </c>
      <c r="E1492" s="41" t="s">
        <v>60</v>
      </c>
      <c r="F1492" s="41" t="s">
        <v>455</v>
      </c>
      <c r="G1492" s="41" t="s">
        <v>53</v>
      </c>
      <c r="H1492" s="41" t="s">
        <v>496</v>
      </c>
      <c r="I1492" s="42">
        <v>201.83</v>
      </c>
      <c r="J1492" s="42">
        <v>39.36</v>
      </c>
      <c r="K1492" s="2">
        <f t="shared" si="200"/>
        <v>17.75</v>
      </c>
      <c r="L1492" s="2">
        <f t="shared" si="201"/>
        <v>0</v>
      </c>
      <c r="M1492" s="43"/>
      <c r="N1492" s="44"/>
      <c r="O1492" s="45"/>
      <c r="P1492" s="46">
        <v>1.84</v>
      </c>
      <c r="Q1492" s="45">
        <v>773.72</v>
      </c>
      <c r="R1492" s="47">
        <v>15.42</v>
      </c>
      <c r="S1492" s="45">
        <v>3962.26</v>
      </c>
      <c r="T1492" s="48">
        <v>0.49</v>
      </c>
      <c r="U1492" s="45">
        <v>37.082999999999998</v>
      </c>
      <c r="V1492" s="42"/>
      <c r="W1492" s="45"/>
      <c r="X1492" s="42"/>
      <c r="Y1492" s="45"/>
      <c r="Z1492" s="49"/>
      <c r="AA1492" s="45"/>
      <c r="AB1492" s="50"/>
      <c r="AC1492" s="45"/>
      <c r="AD1492" s="42"/>
      <c r="AE1492" s="42"/>
      <c r="AF1492" s="45"/>
      <c r="AG1492" s="49"/>
      <c r="AH1492" s="45"/>
      <c r="AI1492" s="42"/>
      <c r="AJ1492" s="45"/>
      <c r="AK1492" s="43"/>
      <c r="AL1492" s="45" t="str">
        <f t="shared" si="205"/>
        <v/>
      </c>
      <c r="AM1492" s="43"/>
      <c r="AN1492" s="45" t="str">
        <f t="shared" si="206"/>
        <v/>
      </c>
      <c r="AO1492" s="42"/>
      <c r="AP1492" s="45" t="str">
        <f t="shared" si="207"/>
        <v/>
      </c>
      <c r="AQ1492" s="42"/>
      <c r="AR1492" s="42"/>
      <c r="AS1492" s="5">
        <f t="shared" si="202"/>
        <v>4773.0630000000001</v>
      </c>
      <c r="AT1492" s="11">
        <f t="shared" si="203"/>
        <v>0.22126957783437959</v>
      </c>
      <c r="AU1492" s="5">
        <f t="shared" si="204"/>
        <v>221.26957783437959</v>
      </c>
    </row>
    <row r="1493" spans="1:47" x14ac:dyDescent="0.3">
      <c r="A1493" s="1" t="s">
        <v>2080</v>
      </c>
      <c r="B1493" s="1" t="s">
        <v>665</v>
      </c>
      <c r="C1493" s="1" t="s">
        <v>666</v>
      </c>
      <c r="D1493" s="1" t="s">
        <v>316</v>
      </c>
      <c r="E1493" s="1" t="s">
        <v>65</v>
      </c>
      <c r="F1493" s="1" t="s">
        <v>455</v>
      </c>
      <c r="G1493" s="1" t="s">
        <v>53</v>
      </c>
      <c r="H1493" s="1" t="s">
        <v>496</v>
      </c>
      <c r="I1493" s="2">
        <v>241.53</v>
      </c>
      <c r="J1493" s="2">
        <v>38.65</v>
      </c>
      <c r="K1493" s="2">
        <f t="shared" si="200"/>
        <v>6.93</v>
      </c>
      <c r="L1493" s="2">
        <f t="shared" si="201"/>
        <v>31.73</v>
      </c>
      <c r="P1493" s="6">
        <v>6.66</v>
      </c>
      <c r="Q1493" s="5">
        <v>2800.53</v>
      </c>
      <c r="R1493" s="7">
        <v>0.27</v>
      </c>
      <c r="S1493" s="5">
        <v>69.39</v>
      </c>
      <c r="AL1493" s="5" t="str">
        <f t="shared" si="205"/>
        <v/>
      </c>
      <c r="AN1493" s="5" t="str">
        <f t="shared" si="206"/>
        <v/>
      </c>
      <c r="AO1493" s="2">
        <v>1.05</v>
      </c>
      <c r="AP1493" s="5">
        <f t="shared" si="207"/>
        <v>1.05</v>
      </c>
      <c r="AQ1493" s="2">
        <v>1.57</v>
      </c>
      <c r="AR1493" s="2">
        <v>29.11</v>
      </c>
      <c r="AS1493" s="5">
        <f t="shared" si="202"/>
        <v>2869.92</v>
      </c>
      <c r="AT1493" s="11">
        <f t="shared" si="203"/>
        <v>0.13304370523046577</v>
      </c>
      <c r="AU1493" s="5">
        <f t="shared" si="204"/>
        <v>133.04370523046578</v>
      </c>
    </row>
    <row r="1494" spans="1:47" x14ac:dyDescent="0.3">
      <c r="A1494" s="1" t="s">
        <v>2080</v>
      </c>
      <c r="B1494" s="1" t="s">
        <v>665</v>
      </c>
      <c r="C1494" s="1" t="s">
        <v>666</v>
      </c>
      <c r="D1494" s="1" t="s">
        <v>316</v>
      </c>
      <c r="E1494" s="1" t="s">
        <v>64</v>
      </c>
      <c r="F1494" s="1" t="s">
        <v>455</v>
      </c>
      <c r="G1494" s="1" t="s">
        <v>53</v>
      </c>
      <c r="H1494" s="1" t="s">
        <v>496</v>
      </c>
      <c r="I1494" s="2">
        <v>241.53</v>
      </c>
      <c r="J1494" s="2">
        <v>40.21</v>
      </c>
      <c r="K1494" s="2">
        <f t="shared" si="200"/>
        <v>0.11</v>
      </c>
      <c r="L1494" s="2">
        <f t="shared" si="201"/>
        <v>39.89</v>
      </c>
      <c r="P1494" s="6">
        <v>0.11</v>
      </c>
      <c r="Q1494" s="5">
        <v>46.255000000000003</v>
      </c>
      <c r="AL1494" s="5" t="str">
        <f t="shared" si="205"/>
        <v/>
      </c>
      <c r="AN1494" s="5" t="str">
        <f t="shared" si="206"/>
        <v/>
      </c>
      <c r="AO1494" s="2">
        <v>0.13</v>
      </c>
      <c r="AP1494" s="5">
        <f t="shared" si="207"/>
        <v>0.13</v>
      </c>
      <c r="AQ1494" s="2">
        <v>0.19</v>
      </c>
      <c r="AR1494" s="2">
        <v>39.57</v>
      </c>
      <c r="AS1494" s="5">
        <f t="shared" si="202"/>
        <v>46.255000000000003</v>
      </c>
      <c r="AT1494" s="11">
        <f t="shared" si="203"/>
        <v>2.1442885465222704E-3</v>
      </c>
      <c r="AU1494" s="5">
        <f t="shared" si="204"/>
        <v>2.1442885465222705</v>
      </c>
    </row>
    <row r="1495" spans="1:47" x14ac:dyDescent="0.3">
      <c r="A1495" s="1" t="s">
        <v>2080</v>
      </c>
      <c r="B1495" s="1" t="s">
        <v>665</v>
      </c>
      <c r="C1495" s="1" t="s">
        <v>666</v>
      </c>
      <c r="D1495" s="1" t="s">
        <v>316</v>
      </c>
      <c r="E1495" s="1" t="s">
        <v>102</v>
      </c>
      <c r="F1495" s="1" t="s">
        <v>455</v>
      </c>
      <c r="G1495" s="1" t="s">
        <v>53</v>
      </c>
      <c r="H1495" s="1" t="s">
        <v>496</v>
      </c>
      <c r="I1495" s="2">
        <v>241.53</v>
      </c>
      <c r="J1495" s="2">
        <v>40.270000000000003</v>
      </c>
      <c r="K1495" s="2">
        <f t="shared" si="200"/>
        <v>30.25</v>
      </c>
      <c r="L1495" s="2">
        <f t="shared" si="201"/>
        <v>9.75</v>
      </c>
      <c r="P1495" s="6">
        <v>11.72</v>
      </c>
      <c r="Q1495" s="5">
        <v>4928.26</v>
      </c>
      <c r="R1495" s="7">
        <v>18.53</v>
      </c>
      <c r="S1495" s="5">
        <v>4762.21</v>
      </c>
      <c r="AL1495" s="5" t="str">
        <f t="shared" si="205"/>
        <v/>
      </c>
      <c r="AN1495" s="5" t="str">
        <f t="shared" si="206"/>
        <v/>
      </c>
      <c r="AP1495" s="5" t="str">
        <f t="shared" si="207"/>
        <v/>
      </c>
      <c r="AR1495" s="2">
        <v>9.75</v>
      </c>
      <c r="AS1495" s="5">
        <f t="shared" si="202"/>
        <v>9690.4700000000012</v>
      </c>
      <c r="AT1495" s="11">
        <f t="shared" si="203"/>
        <v>0.44923065250065225</v>
      </c>
      <c r="AU1495" s="5">
        <f t="shared" si="204"/>
        <v>449.23065250065224</v>
      </c>
    </row>
    <row r="1496" spans="1:47" x14ac:dyDescent="0.3">
      <c r="A1496" s="1" t="s">
        <v>2080</v>
      </c>
      <c r="B1496" s="1" t="s">
        <v>665</v>
      </c>
      <c r="C1496" s="1" t="s">
        <v>666</v>
      </c>
      <c r="D1496" s="1" t="s">
        <v>316</v>
      </c>
      <c r="E1496" s="1" t="s">
        <v>63</v>
      </c>
      <c r="F1496" s="1" t="s">
        <v>455</v>
      </c>
      <c r="G1496" s="1" t="s">
        <v>53</v>
      </c>
      <c r="H1496" s="1" t="s">
        <v>496</v>
      </c>
      <c r="I1496" s="2">
        <v>241.53</v>
      </c>
      <c r="J1496" s="2">
        <v>38.700000000000003</v>
      </c>
      <c r="K1496" s="2">
        <f t="shared" si="200"/>
        <v>37.880000000000003</v>
      </c>
      <c r="L1496" s="2">
        <f t="shared" si="201"/>
        <v>0.83</v>
      </c>
      <c r="P1496" s="6">
        <v>16.02</v>
      </c>
      <c r="Q1496" s="5">
        <v>6736.41</v>
      </c>
      <c r="R1496" s="7">
        <v>11.08</v>
      </c>
      <c r="S1496" s="5">
        <v>2847.56</v>
      </c>
      <c r="T1496" s="8">
        <v>0.22</v>
      </c>
      <c r="U1496" s="5">
        <v>16.940000000000001</v>
      </c>
      <c r="Z1496" s="9">
        <v>10.56</v>
      </c>
      <c r="AA1496" s="5">
        <v>327.36</v>
      </c>
      <c r="AL1496" s="5" t="str">
        <f t="shared" si="205"/>
        <v/>
      </c>
      <c r="AN1496" s="5" t="str">
        <f t="shared" si="206"/>
        <v/>
      </c>
      <c r="AP1496" s="5" t="str">
        <f t="shared" si="207"/>
        <v/>
      </c>
      <c r="AR1496" s="2">
        <v>0.83</v>
      </c>
      <c r="AS1496" s="5">
        <f t="shared" si="202"/>
        <v>9928.27</v>
      </c>
      <c r="AT1496" s="11">
        <f t="shared" si="203"/>
        <v>0.46025458107838424</v>
      </c>
      <c r="AU1496" s="5">
        <f t="shared" si="204"/>
        <v>460.25458107838426</v>
      </c>
    </row>
    <row r="1497" spans="1:47" x14ac:dyDescent="0.3">
      <c r="A1497" s="1" t="s">
        <v>2080</v>
      </c>
      <c r="B1497" s="1" t="s">
        <v>665</v>
      </c>
      <c r="C1497" s="1" t="s">
        <v>666</v>
      </c>
      <c r="D1497" s="1" t="s">
        <v>316</v>
      </c>
      <c r="E1497" s="1" t="s">
        <v>71</v>
      </c>
      <c r="F1497" s="1" t="s">
        <v>455</v>
      </c>
      <c r="G1497" s="1" t="s">
        <v>53</v>
      </c>
      <c r="H1497" s="1" t="s">
        <v>496</v>
      </c>
      <c r="I1497" s="2">
        <v>241.53</v>
      </c>
      <c r="J1497" s="2">
        <v>37.79</v>
      </c>
      <c r="K1497" s="2">
        <f t="shared" si="200"/>
        <v>12.04</v>
      </c>
      <c r="L1497" s="2">
        <f t="shared" si="201"/>
        <v>13.35</v>
      </c>
      <c r="R1497" s="7">
        <v>3.44</v>
      </c>
      <c r="S1497" s="5">
        <v>884.08</v>
      </c>
      <c r="T1497" s="8">
        <v>4.25</v>
      </c>
      <c r="U1497" s="5">
        <v>327.25</v>
      </c>
      <c r="Z1497" s="9">
        <v>4.3499999999999996</v>
      </c>
      <c r="AA1497" s="5">
        <v>134.85</v>
      </c>
      <c r="AL1497" s="5" t="str">
        <f t="shared" si="205"/>
        <v/>
      </c>
      <c r="AN1497" s="5" t="str">
        <f t="shared" si="206"/>
        <v/>
      </c>
      <c r="AP1497" s="5" t="str">
        <f t="shared" si="207"/>
        <v/>
      </c>
      <c r="AR1497" s="2">
        <v>13.35</v>
      </c>
      <c r="AS1497" s="5">
        <f t="shared" si="202"/>
        <v>1346.1799999999998</v>
      </c>
      <c r="AT1497" s="11">
        <f t="shared" si="203"/>
        <v>6.2406190802234349E-2</v>
      </c>
      <c r="AU1497" s="5">
        <f t="shared" si="204"/>
        <v>62.406190802234349</v>
      </c>
    </row>
    <row r="1498" spans="1:47" x14ac:dyDescent="0.3">
      <c r="A1498" s="1" t="s">
        <v>2080</v>
      </c>
      <c r="B1498" s="1" t="s">
        <v>665</v>
      </c>
      <c r="C1498" s="1" t="s">
        <v>666</v>
      </c>
      <c r="D1498" s="1" t="s">
        <v>316</v>
      </c>
      <c r="E1498" s="1" t="s">
        <v>62</v>
      </c>
      <c r="F1498" s="1" t="s">
        <v>455</v>
      </c>
      <c r="G1498" s="1" t="s">
        <v>53</v>
      </c>
      <c r="H1498" s="1" t="s">
        <v>496</v>
      </c>
      <c r="I1498" s="2">
        <v>241.53</v>
      </c>
      <c r="J1498" s="2">
        <v>39.31</v>
      </c>
      <c r="K1498" s="2">
        <f t="shared" si="200"/>
        <v>31.26</v>
      </c>
      <c r="L1498" s="2">
        <f t="shared" si="201"/>
        <v>0.05</v>
      </c>
      <c r="P1498" s="6">
        <v>0.35</v>
      </c>
      <c r="Q1498" s="5">
        <v>147.17500000000001</v>
      </c>
      <c r="R1498" s="7">
        <v>26.61</v>
      </c>
      <c r="S1498" s="5">
        <v>6838.77</v>
      </c>
      <c r="T1498" s="8">
        <v>4.3</v>
      </c>
      <c r="U1498" s="5">
        <v>331.1</v>
      </c>
      <c r="AL1498" s="5" t="str">
        <f t="shared" si="205"/>
        <v/>
      </c>
      <c r="AN1498" s="5" t="str">
        <f t="shared" si="206"/>
        <v/>
      </c>
      <c r="AP1498" s="5" t="str">
        <f t="shared" si="207"/>
        <v/>
      </c>
      <c r="AR1498" s="2">
        <v>0.05</v>
      </c>
      <c r="AS1498" s="5">
        <f t="shared" si="202"/>
        <v>7317.045000000001</v>
      </c>
      <c r="AT1498" s="11">
        <f t="shared" si="203"/>
        <v>0.33920345449979566</v>
      </c>
      <c r="AU1498" s="5">
        <f t="shared" si="204"/>
        <v>339.20345449979567</v>
      </c>
    </row>
    <row r="1499" spans="1:47" x14ac:dyDescent="0.3">
      <c r="A1499" s="1" t="s">
        <v>2081</v>
      </c>
      <c r="B1499" s="1" t="s">
        <v>665</v>
      </c>
      <c r="C1499" s="1" t="s">
        <v>666</v>
      </c>
      <c r="D1499" s="1" t="s">
        <v>316</v>
      </c>
      <c r="E1499" s="1" t="s">
        <v>74</v>
      </c>
      <c r="F1499" s="1" t="s">
        <v>455</v>
      </c>
      <c r="G1499" s="1" t="s">
        <v>53</v>
      </c>
      <c r="H1499" s="1" t="s">
        <v>496</v>
      </c>
      <c r="I1499" s="2">
        <v>40.130000000000003</v>
      </c>
      <c r="J1499" s="2">
        <v>37.14</v>
      </c>
      <c r="K1499" s="2">
        <f t="shared" si="200"/>
        <v>35.519999999999996</v>
      </c>
      <c r="L1499" s="2">
        <f t="shared" si="201"/>
        <v>1.62</v>
      </c>
      <c r="P1499" s="6">
        <v>8.32</v>
      </c>
      <c r="Q1499" s="5">
        <v>3498.56</v>
      </c>
      <c r="R1499" s="7">
        <v>27.2</v>
      </c>
      <c r="S1499" s="5">
        <v>6990.4</v>
      </c>
      <c r="AL1499" s="5" t="str">
        <f t="shared" si="205"/>
        <v/>
      </c>
      <c r="AN1499" s="5" t="str">
        <f t="shared" si="206"/>
        <v/>
      </c>
      <c r="AP1499" s="5" t="str">
        <f t="shared" si="207"/>
        <v/>
      </c>
      <c r="AR1499" s="2">
        <v>1.62</v>
      </c>
      <c r="AS1499" s="5">
        <f t="shared" si="202"/>
        <v>10488.96</v>
      </c>
      <c r="AT1499" s="11">
        <f t="shared" si="203"/>
        <v>0.4862470390861578</v>
      </c>
      <c r="AU1499" s="5">
        <f t="shared" si="204"/>
        <v>486.24703908615783</v>
      </c>
    </row>
    <row r="1500" spans="1:47" x14ac:dyDescent="0.3">
      <c r="A1500" s="1" t="s">
        <v>2082</v>
      </c>
      <c r="B1500" s="1" t="s">
        <v>1135</v>
      </c>
      <c r="C1500" s="1" t="s">
        <v>1136</v>
      </c>
      <c r="D1500" s="1" t="s">
        <v>1137</v>
      </c>
      <c r="E1500" s="1" t="s">
        <v>86</v>
      </c>
      <c r="F1500" s="1" t="s">
        <v>455</v>
      </c>
      <c r="G1500" s="1" t="s">
        <v>53</v>
      </c>
      <c r="H1500" s="1" t="s">
        <v>496</v>
      </c>
      <c r="I1500" s="2">
        <v>120.67</v>
      </c>
      <c r="J1500" s="2">
        <v>38.69</v>
      </c>
      <c r="K1500" s="2">
        <f t="shared" si="200"/>
        <v>0</v>
      </c>
      <c r="L1500" s="2">
        <f t="shared" si="201"/>
        <v>3.3740000000000001</v>
      </c>
      <c r="AL1500" s="5" t="str">
        <f t="shared" si="205"/>
        <v/>
      </c>
      <c r="AN1500" s="5" t="str">
        <f t="shared" si="206"/>
        <v/>
      </c>
      <c r="AP1500" s="5" t="str">
        <f t="shared" si="207"/>
        <v/>
      </c>
      <c r="AR1500" s="2">
        <v>3.3740000000000001</v>
      </c>
      <c r="AS1500" s="5">
        <f t="shared" si="202"/>
        <v>0</v>
      </c>
      <c r="AT1500" s="11">
        <f t="shared" si="203"/>
        <v>0</v>
      </c>
      <c r="AU1500" s="5">
        <f t="shared" si="204"/>
        <v>0</v>
      </c>
    </row>
    <row r="1501" spans="1:47" s="51" customFormat="1" x14ac:dyDescent="0.3">
      <c r="A1501" s="41" t="s">
        <v>2082</v>
      </c>
      <c r="B1501" s="41" t="s">
        <v>1135</v>
      </c>
      <c r="C1501" s="41" t="s">
        <v>1136</v>
      </c>
      <c r="D1501" s="41" t="s">
        <v>1137</v>
      </c>
      <c r="E1501" s="41" t="s">
        <v>66</v>
      </c>
      <c r="F1501" s="41" t="s">
        <v>455</v>
      </c>
      <c r="G1501" s="41" t="s">
        <v>53</v>
      </c>
      <c r="H1501" s="41" t="s">
        <v>496</v>
      </c>
      <c r="I1501" s="42">
        <v>120.67</v>
      </c>
      <c r="J1501" s="42">
        <v>40.26</v>
      </c>
      <c r="K1501" s="2">
        <f t="shared" si="200"/>
        <v>0.11</v>
      </c>
      <c r="L1501" s="2">
        <f t="shared" si="201"/>
        <v>12.692</v>
      </c>
      <c r="M1501" s="43"/>
      <c r="N1501" s="44"/>
      <c r="O1501" s="45"/>
      <c r="P1501" s="46">
        <v>0.11</v>
      </c>
      <c r="Q1501" s="45">
        <v>46.255000000000003</v>
      </c>
      <c r="R1501" s="47"/>
      <c r="S1501" s="45"/>
      <c r="T1501" s="48"/>
      <c r="U1501" s="45"/>
      <c r="V1501" s="42"/>
      <c r="W1501" s="45"/>
      <c r="X1501" s="42"/>
      <c r="Y1501" s="45"/>
      <c r="Z1501" s="49"/>
      <c r="AA1501" s="45"/>
      <c r="AB1501" s="50"/>
      <c r="AC1501" s="45"/>
      <c r="AD1501" s="42"/>
      <c r="AE1501" s="42"/>
      <c r="AF1501" s="45"/>
      <c r="AG1501" s="49"/>
      <c r="AH1501" s="45"/>
      <c r="AI1501" s="42"/>
      <c r="AJ1501" s="45"/>
      <c r="AK1501" s="43"/>
      <c r="AL1501" s="45" t="str">
        <f t="shared" si="205"/>
        <v/>
      </c>
      <c r="AM1501" s="43"/>
      <c r="AN1501" s="45" t="str">
        <f t="shared" si="206"/>
        <v/>
      </c>
      <c r="AO1501" s="42"/>
      <c r="AP1501" s="45" t="str">
        <f t="shared" si="207"/>
        <v/>
      </c>
      <c r="AQ1501" s="42"/>
      <c r="AR1501" s="42">
        <v>12.692</v>
      </c>
      <c r="AS1501" s="5">
        <f t="shared" si="202"/>
        <v>46.255000000000003</v>
      </c>
      <c r="AT1501" s="11">
        <f t="shared" si="203"/>
        <v>2.1442885465222704E-3</v>
      </c>
      <c r="AU1501" s="5">
        <f t="shared" si="204"/>
        <v>2.1442885465222705</v>
      </c>
    </row>
    <row r="1502" spans="1:47" x14ac:dyDescent="0.3">
      <c r="A1502" s="1" t="s">
        <v>2082</v>
      </c>
      <c r="B1502" s="1" t="s">
        <v>1135</v>
      </c>
      <c r="C1502" s="1" t="s">
        <v>1136</v>
      </c>
      <c r="D1502" s="1" t="s">
        <v>1137</v>
      </c>
      <c r="E1502" s="1" t="s">
        <v>85</v>
      </c>
      <c r="F1502" s="1" t="s">
        <v>455</v>
      </c>
      <c r="G1502" s="1" t="s">
        <v>53</v>
      </c>
      <c r="H1502" s="1" t="s">
        <v>496</v>
      </c>
      <c r="I1502" s="2">
        <v>120.67</v>
      </c>
      <c r="J1502" s="2">
        <v>38.64</v>
      </c>
      <c r="K1502" s="2">
        <f t="shared" si="200"/>
        <v>0.61</v>
      </c>
      <c r="L1502" s="2">
        <f t="shared" si="201"/>
        <v>32.212000000000003</v>
      </c>
      <c r="P1502" s="6">
        <v>0.12</v>
      </c>
      <c r="Q1502" s="5">
        <v>50.46</v>
      </c>
      <c r="R1502" s="7">
        <v>0.49</v>
      </c>
      <c r="S1502" s="5">
        <v>125.93</v>
      </c>
      <c r="AL1502" s="5" t="str">
        <f t="shared" si="205"/>
        <v/>
      </c>
      <c r="AN1502" s="5" t="str">
        <f t="shared" si="206"/>
        <v/>
      </c>
      <c r="AO1502" s="2">
        <v>1.27</v>
      </c>
      <c r="AP1502" s="5">
        <f t="shared" si="207"/>
        <v>1.27</v>
      </c>
      <c r="AQ1502" s="2">
        <v>1.91</v>
      </c>
      <c r="AR1502" s="2">
        <v>29.032</v>
      </c>
      <c r="AS1502" s="5">
        <f t="shared" si="202"/>
        <v>176.39000000000001</v>
      </c>
      <c r="AT1502" s="11">
        <f t="shared" si="203"/>
        <v>8.1770847848030119E-3</v>
      </c>
      <c r="AU1502" s="5">
        <f t="shared" si="204"/>
        <v>8.1770847848030108</v>
      </c>
    </row>
    <row r="1503" spans="1:47" x14ac:dyDescent="0.3">
      <c r="A1503" s="1">
        <v>100</v>
      </c>
      <c r="B1503" s="1" t="s">
        <v>2083</v>
      </c>
      <c r="C1503" s="1" t="s">
        <v>2161</v>
      </c>
      <c r="D1503" s="1" t="s">
        <v>2153</v>
      </c>
      <c r="K1503" s="2">
        <f t="shared" si="200"/>
        <v>614.4899999999999</v>
      </c>
      <c r="L1503" s="2">
        <f t="shared" si="201"/>
        <v>51.3</v>
      </c>
      <c r="V1503" s="2">
        <v>614.4899999999999</v>
      </c>
      <c r="W1503" s="5">
        <v>47238.91874999999</v>
      </c>
      <c r="AL1503" s="5" t="str">
        <f t="shared" si="205"/>
        <v/>
      </c>
      <c r="AN1503" s="5" t="str">
        <f t="shared" si="206"/>
        <v/>
      </c>
      <c r="AO1503" s="2">
        <v>1.82</v>
      </c>
      <c r="AP1503" s="5">
        <f t="shared" si="207"/>
        <v>1.82</v>
      </c>
      <c r="AQ1503" s="2">
        <v>3.73</v>
      </c>
      <c r="AR1503" s="2">
        <v>45.75</v>
      </c>
      <c r="AS1503" s="5">
        <f t="shared" si="202"/>
        <v>47238.91874999999</v>
      </c>
      <c r="AT1503" s="11">
        <f t="shared" si="203"/>
        <v>2.1899010361197946</v>
      </c>
      <c r="AU1503" s="5">
        <f t="shared" si="204"/>
        <v>2189.9010361197948</v>
      </c>
    </row>
    <row r="1504" spans="1:47" x14ac:dyDescent="0.3">
      <c r="A1504" s="1" t="s">
        <v>2137</v>
      </c>
      <c r="B1504" s="1" t="s">
        <v>2084</v>
      </c>
      <c r="C1504" s="1" t="s">
        <v>2164</v>
      </c>
      <c r="D1504" s="1" t="s">
        <v>566</v>
      </c>
      <c r="K1504" s="2">
        <f t="shared" si="200"/>
        <v>82.179999999999993</v>
      </c>
      <c r="L1504" s="2">
        <f t="shared" si="201"/>
        <v>23.41</v>
      </c>
      <c r="V1504" s="2">
        <v>82.179999999999993</v>
      </c>
      <c r="W1504" s="5">
        <v>5054.07</v>
      </c>
      <c r="AL1504" s="5" t="str">
        <f t="shared" si="205"/>
        <v/>
      </c>
      <c r="AN1504" s="5" t="str">
        <f t="shared" si="206"/>
        <v/>
      </c>
      <c r="AP1504" s="5" t="str">
        <f t="shared" si="207"/>
        <v/>
      </c>
      <c r="AR1504" s="2">
        <v>23.41</v>
      </c>
      <c r="AS1504" s="5">
        <f t="shared" si="202"/>
        <v>5054.07</v>
      </c>
      <c r="AT1504" s="11">
        <f t="shared" si="203"/>
        <v>0.23429649582362577</v>
      </c>
      <c r="AU1504" s="5">
        <f t="shared" si="204"/>
        <v>234.29649582362575</v>
      </c>
    </row>
    <row r="1505" spans="1:47" x14ac:dyDescent="0.3">
      <c r="A1505"/>
      <c r="B1505" s="29" t="s">
        <v>2150</v>
      </c>
      <c r="K1505" s="2">
        <f t="shared" si="200"/>
        <v>0</v>
      </c>
      <c r="L1505" s="2">
        <f t="shared" si="201"/>
        <v>0</v>
      </c>
      <c r="AS1505" s="5">
        <f t="shared" si="202"/>
        <v>0</v>
      </c>
      <c r="AT1505" s="11">
        <f t="shared" si="203"/>
        <v>0</v>
      </c>
      <c r="AU1505" s="5">
        <f t="shared" si="204"/>
        <v>0</v>
      </c>
    </row>
    <row r="1506" spans="1:47" x14ac:dyDescent="0.3">
      <c r="A1506"/>
      <c r="B1506" s="1" t="s">
        <v>2086</v>
      </c>
      <c r="C1506" s="1" t="s">
        <v>2151</v>
      </c>
      <c r="D1506" s="1" t="s">
        <v>660</v>
      </c>
      <c r="J1506" s="2">
        <v>82.21</v>
      </c>
      <c r="K1506" s="2">
        <f t="shared" si="200"/>
        <v>79.920000000000016</v>
      </c>
      <c r="L1506" s="2">
        <f t="shared" si="201"/>
        <v>0</v>
      </c>
      <c r="AG1506" s="9">
        <v>79.920000000000016</v>
      </c>
      <c r="AH1506" s="5">
        <v>28265.158749999999</v>
      </c>
      <c r="AL1506" s="5" t="str">
        <f>IF(AK1506&gt;0,AK1506*$AL$1,"")</f>
        <v/>
      </c>
      <c r="AN1506" s="5" t="str">
        <f>IF(AM1506&gt;0,AM1506*$AN$1,"")</f>
        <v/>
      </c>
      <c r="AP1506" s="5" t="str">
        <f>IF(AO1506&gt;0,AO1506*$AP$1,"")</f>
        <v/>
      </c>
      <c r="AS1506" s="5">
        <f t="shared" si="202"/>
        <v>28265.158749999999</v>
      </c>
      <c r="AT1506" s="11">
        <f t="shared" si="203"/>
        <v>1.3103157750137009</v>
      </c>
      <c r="AU1506" s="5">
        <f t="shared" si="204"/>
        <v>1310.3157750137009</v>
      </c>
    </row>
    <row r="1507" spans="1:47" x14ac:dyDescent="0.3">
      <c r="A1507"/>
      <c r="B1507" s="29" t="s">
        <v>2149</v>
      </c>
      <c r="K1507" s="2">
        <f t="shared" si="200"/>
        <v>0</v>
      </c>
      <c r="L1507" s="2">
        <f t="shared" si="201"/>
        <v>0</v>
      </c>
      <c r="AS1507" s="5">
        <f t="shared" si="202"/>
        <v>0</v>
      </c>
      <c r="AT1507" s="11">
        <f t="shared" si="203"/>
        <v>0</v>
      </c>
      <c r="AU1507" s="5">
        <f t="shared" si="204"/>
        <v>0</v>
      </c>
    </row>
    <row r="1508" spans="1:47" x14ac:dyDescent="0.3">
      <c r="A1508"/>
      <c r="B1508" s="1" t="s">
        <v>2087</v>
      </c>
      <c r="C1508" s="1" t="s">
        <v>2151</v>
      </c>
      <c r="D1508" s="1" t="s">
        <v>660</v>
      </c>
      <c r="J1508" s="2">
        <v>71.430000000000007</v>
      </c>
      <c r="K1508" s="2">
        <f t="shared" si="200"/>
        <v>70.03</v>
      </c>
      <c r="L1508" s="2">
        <f t="shared" si="201"/>
        <v>0</v>
      </c>
      <c r="AG1508" s="9">
        <v>70.03</v>
      </c>
      <c r="AH1508" s="5">
        <v>23565.09499999999</v>
      </c>
      <c r="AL1508" s="5" t="str">
        <f>IF(AK1508&gt;0,AK1508*$AL$1,"")</f>
        <v/>
      </c>
      <c r="AN1508" s="5" t="str">
        <f>IF(AM1508&gt;0,AM1508*$AN$1,"")</f>
        <v/>
      </c>
      <c r="AP1508" s="5" t="str">
        <f>IF(AO1508&gt;0,AO1508*$AP$1,"")</f>
        <v/>
      </c>
      <c r="AS1508" s="5">
        <f t="shared" si="202"/>
        <v>23565.09499999999</v>
      </c>
      <c r="AT1508" s="11">
        <f t="shared" si="203"/>
        <v>1.0924302952374705</v>
      </c>
      <c r="AU1508" s="5">
        <f t="shared" si="204"/>
        <v>1092.4302952374705</v>
      </c>
    </row>
    <row r="1509" spans="1:47" x14ac:dyDescent="0.3">
      <c r="A1509"/>
      <c r="B1509" s="29" t="s">
        <v>2148</v>
      </c>
      <c r="K1509" s="2">
        <f t="shared" si="200"/>
        <v>0</v>
      </c>
      <c r="L1509" s="2">
        <f t="shared" si="201"/>
        <v>0</v>
      </c>
      <c r="AS1509" s="5">
        <f t="shared" si="202"/>
        <v>0</v>
      </c>
      <c r="AT1509" s="11">
        <f t="shared" si="203"/>
        <v>0</v>
      </c>
      <c r="AU1509" s="5">
        <f t="shared" si="204"/>
        <v>0</v>
      </c>
    </row>
    <row r="1510" spans="1:47" x14ac:dyDescent="0.3">
      <c r="A1510"/>
      <c r="B1510" s="1" t="s">
        <v>2088</v>
      </c>
      <c r="C1510" s="1" t="s">
        <v>2151</v>
      </c>
      <c r="D1510" s="1" t="s">
        <v>660</v>
      </c>
      <c r="J1510" s="2">
        <v>31.490000000000009</v>
      </c>
      <c r="K1510" s="2">
        <f t="shared" si="200"/>
        <v>29.04000000000001</v>
      </c>
      <c r="L1510" s="2">
        <f t="shared" si="201"/>
        <v>0</v>
      </c>
      <c r="AG1510" s="9">
        <v>29.04000000000001</v>
      </c>
      <c r="AH1510" s="5">
        <v>9771.9599999999991</v>
      </c>
      <c r="AL1510" s="5" t="str">
        <f t="shared" ref="AL1510:AL1524" si="208">IF(AK1510&gt;0,AK1510*$AL$1,"")</f>
        <v/>
      </c>
      <c r="AN1510" s="5" t="str">
        <f t="shared" ref="AN1510:AN1524" si="209">IF(AM1510&gt;0,AM1510*$AN$1,"")</f>
        <v/>
      </c>
      <c r="AP1510" s="5" t="str">
        <f t="shared" ref="AP1510:AP1524" si="210">IF(AO1510&gt;0,AO1510*$AP$1,"")</f>
        <v/>
      </c>
      <c r="AS1510" s="5">
        <f t="shared" si="202"/>
        <v>9771.9599999999991</v>
      </c>
      <c r="AT1510" s="11">
        <f t="shared" si="203"/>
        <v>0.45300836461082616</v>
      </c>
      <c r="AU1510" s="5">
        <f t="shared" si="204"/>
        <v>453.00836461082616</v>
      </c>
    </row>
    <row r="1511" spans="1:47" x14ac:dyDescent="0.3">
      <c r="A1511"/>
      <c r="B1511" s="1" t="s">
        <v>2089</v>
      </c>
      <c r="C1511" s="1" t="s">
        <v>2151</v>
      </c>
      <c r="D1511" s="1" t="s">
        <v>660</v>
      </c>
      <c r="J1511" s="2">
        <v>35.540000000000013</v>
      </c>
      <c r="K1511" s="2">
        <f t="shared" si="200"/>
        <v>35.720000000000013</v>
      </c>
      <c r="L1511" s="2">
        <f t="shared" si="201"/>
        <v>0</v>
      </c>
      <c r="AG1511" s="9">
        <v>35.720000000000013</v>
      </c>
      <c r="AH1511" s="5">
        <v>12560.703750000001</v>
      </c>
      <c r="AL1511" s="5" t="str">
        <f t="shared" si="208"/>
        <v/>
      </c>
      <c r="AN1511" s="5" t="str">
        <f t="shared" si="209"/>
        <v/>
      </c>
      <c r="AP1511" s="5" t="str">
        <f t="shared" si="210"/>
        <v/>
      </c>
      <c r="AS1511" s="5">
        <f t="shared" si="202"/>
        <v>12560.703750000001</v>
      </c>
      <c r="AT1511" s="11">
        <f t="shared" si="203"/>
        <v>0.5822889025485749</v>
      </c>
      <c r="AU1511" s="5">
        <f t="shared" si="204"/>
        <v>582.28890254857492</v>
      </c>
    </row>
    <row r="1512" spans="1:47" x14ac:dyDescent="0.3">
      <c r="A1512"/>
      <c r="B1512" s="1" t="s">
        <v>2090</v>
      </c>
      <c r="C1512" s="1" t="s">
        <v>2151</v>
      </c>
      <c r="D1512" s="1" t="s">
        <v>660</v>
      </c>
      <c r="J1512" s="2">
        <v>33.97</v>
      </c>
      <c r="K1512" s="2">
        <f t="shared" si="200"/>
        <v>33.99</v>
      </c>
      <c r="L1512" s="2">
        <f t="shared" si="201"/>
        <v>0</v>
      </c>
      <c r="AG1512" s="9">
        <v>33.99</v>
      </c>
      <c r="AH1512" s="5">
        <v>12893.838750000001</v>
      </c>
      <c r="AL1512" s="5" t="str">
        <f t="shared" si="208"/>
        <v/>
      </c>
      <c r="AN1512" s="5" t="str">
        <f t="shared" si="209"/>
        <v/>
      </c>
      <c r="AP1512" s="5" t="str">
        <f t="shared" si="210"/>
        <v/>
      </c>
      <c r="AS1512" s="5">
        <f t="shared" si="202"/>
        <v>12893.838750000001</v>
      </c>
      <c r="AT1512" s="11">
        <f t="shared" si="203"/>
        <v>0.59773236952394404</v>
      </c>
      <c r="AU1512" s="5">
        <f t="shared" si="204"/>
        <v>597.73236952394404</v>
      </c>
    </row>
    <row r="1513" spans="1:47" x14ac:dyDescent="0.3">
      <c r="A1513"/>
      <c r="B1513" s="1" t="s">
        <v>2091</v>
      </c>
      <c r="C1513" s="1" t="s">
        <v>2151</v>
      </c>
      <c r="D1513" s="1" t="s">
        <v>660</v>
      </c>
      <c r="J1513" s="2">
        <v>82.710000000000008</v>
      </c>
      <c r="K1513" s="2">
        <f t="shared" si="200"/>
        <v>80.569999999999993</v>
      </c>
      <c r="L1513" s="2">
        <f t="shared" si="201"/>
        <v>0</v>
      </c>
      <c r="AG1513" s="9">
        <v>80.569999999999993</v>
      </c>
      <c r="AH1513" s="5">
        <v>27666.412</v>
      </c>
      <c r="AL1513" s="5" t="str">
        <f t="shared" si="208"/>
        <v/>
      </c>
      <c r="AN1513" s="5" t="str">
        <f t="shared" si="209"/>
        <v/>
      </c>
      <c r="AP1513" s="5" t="str">
        <f t="shared" si="210"/>
        <v/>
      </c>
      <c r="AS1513" s="5">
        <f t="shared" si="202"/>
        <v>27666.412</v>
      </c>
      <c r="AT1513" s="11">
        <f t="shared" si="203"/>
        <v>1.2825590828011306</v>
      </c>
      <c r="AU1513" s="5">
        <f t="shared" si="204"/>
        <v>1282.5590828011307</v>
      </c>
    </row>
    <row r="1514" spans="1:47" x14ac:dyDescent="0.3">
      <c r="A1514"/>
      <c r="B1514" s="1" t="s">
        <v>2092</v>
      </c>
      <c r="C1514" s="1" t="s">
        <v>2151</v>
      </c>
      <c r="D1514" s="1" t="s">
        <v>660</v>
      </c>
      <c r="J1514" s="2">
        <v>35.77999999999998</v>
      </c>
      <c r="K1514" s="2">
        <f t="shared" si="200"/>
        <v>35.939999999999984</v>
      </c>
      <c r="L1514" s="2">
        <f t="shared" si="201"/>
        <v>0</v>
      </c>
      <c r="AG1514" s="9">
        <v>35.939999999999984</v>
      </c>
      <c r="AH1514" s="5">
        <v>14298.72625</v>
      </c>
      <c r="AL1514" s="5" t="str">
        <f t="shared" si="208"/>
        <v/>
      </c>
      <c r="AN1514" s="5" t="str">
        <f t="shared" si="209"/>
        <v/>
      </c>
      <c r="AP1514" s="5" t="str">
        <f t="shared" si="210"/>
        <v/>
      </c>
      <c r="AS1514" s="5">
        <f t="shared" si="202"/>
        <v>14298.72625</v>
      </c>
      <c r="AT1514" s="11">
        <f t="shared" si="203"/>
        <v>0.66286012166754582</v>
      </c>
      <c r="AU1514" s="5">
        <f t="shared" si="204"/>
        <v>662.86012166754585</v>
      </c>
    </row>
    <row r="1515" spans="1:47" x14ac:dyDescent="0.3">
      <c r="A1515"/>
      <c r="B1515" s="1" t="s">
        <v>2093</v>
      </c>
      <c r="C1515" s="1" t="s">
        <v>2151</v>
      </c>
      <c r="D1515" s="1" t="s">
        <v>660</v>
      </c>
      <c r="J1515" s="2">
        <v>48.390000000000008</v>
      </c>
      <c r="K1515" s="2">
        <f t="shared" si="200"/>
        <v>44.460000000000008</v>
      </c>
      <c r="L1515" s="2">
        <f t="shared" si="201"/>
        <v>0</v>
      </c>
      <c r="AG1515" s="9">
        <v>44.460000000000008</v>
      </c>
      <c r="AH1515" s="5">
        <v>14960.78999999999</v>
      </c>
      <c r="AL1515" s="5" t="str">
        <f t="shared" si="208"/>
        <v/>
      </c>
      <c r="AN1515" s="5" t="str">
        <f t="shared" si="209"/>
        <v/>
      </c>
      <c r="AP1515" s="5" t="str">
        <f t="shared" si="210"/>
        <v/>
      </c>
      <c r="AS1515" s="5">
        <f t="shared" si="202"/>
        <v>14960.78999999999</v>
      </c>
      <c r="AT1515" s="11">
        <f t="shared" si="203"/>
        <v>0.69355206234839251</v>
      </c>
      <c r="AU1515" s="5">
        <f t="shared" si="204"/>
        <v>693.5520623483925</v>
      </c>
    </row>
    <row r="1516" spans="1:47" x14ac:dyDescent="0.3">
      <c r="A1516"/>
      <c r="B1516" s="1" t="s">
        <v>2094</v>
      </c>
      <c r="C1516" s="1" t="s">
        <v>2151</v>
      </c>
      <c r="D1516" s="1" t="s">
        <v>660</v>
      </c>
      <c r="J1516" s="2">
        <v>75.980000000000047</v>
      </c>
      <c r="K1516" s="2">
        <f t="shared" si="200"/>
        <v>61.18</v>
      </c>
      <c r="L1516" s="2">
        <f t="shared" si="201"/>
        <v>0</v>
      </c>
      <c r="AG1516" s="9">
        <v>61.18</v>
      </c>
      <c r="AH1516" s="5">
        <v>23297.552</v>
      </c>
      <c r="AL1516" s="5" t="str">
        <f t="shared" si="208"/>
        <v/>
      </c>
      <c r="AN1516" s="5" t="str">
        <f t="shared" si="209"/>
        <v/>
      </c>
      <c r="AP1516" s="5" t="str">
        <f t="shared" si="210"/>
        <v/>
      </c>
      <c r="AS1516" s="5">
        <f t="shared" si="202"/>
        <v>23297.552</v>
      </c>
      <c r="AT1516" s="11">
        <f t="shared" si="203"/>
        <v>1.0800275411438118</v>
      </c>
      <c r="AU1516" s="5">
        <f t="shared" si="204"/>
        <v>1080.0275411438117</v>
      </c>
    </row>
    <row r="1517" spans="1:47" x14ac:dyDescent="0.3">
      <c r="A1517"/>
      <c r="B1517" s="1" t="s">
        <v>2095</v>
      </c>
      <c r="C1517" s="1" t="s">
        <v>2151</v>
      </c>
      <c r="D1517" s="1" t="s">
        <v>660</v>
      </c>
      <c r="J1517" s="2">
        <v>27.22</v>
      </c>
      <c r="K1517" s="2">
        <f t="shared" si="200"/>
        <v>30.3</v>
      </c>
      <c r="L1517" s="2">
        <f t="shared" si="201"/>
        <v>0</v>
      </c>
      <c r="AG1517" s="9">
        <v>30.3</v>
      </c>
      <c r="AH1517" s="5">
        <v>10195.950000000001</v>
      </c>
      <c r="AL1517" s="5" t="str">
        <f t="shared" si="208"/>
        <v/>
      </c>
      <c r="AN1517" s="5" t="str">
        <f t="shared" si="209"/>
        <v/>
      </c>
      <c r="AP1517" s="5" t="str">
        <f t="shared" si="210"/>
        <v/>
      </c>
      <c r="AS1517" s="5">
        <f t="shared" si="202"/>
        <v>10195.950000000001</v>
      </c>
      <c r="AT1517" s="11">
        <f t="shared" si="203"/>
        <v>0.47266368621584143</v>
      </c>
      <c r="AU1517" s="5">
        <f t="shared" si="204"/>
        <v>472.66368621584144</v>
      </c>
    </row>
    <row r="1518" spans="1:47" x14ac:dyDescent="0.3">
      <c r="A1518"/>
      <c r="B1518" s="1" t="s">
        <v>2096</v>
      </c>
      <c r="C1518" s="1" t="s">
        <v>2151</v>
      </c>
      <c r="D1518" s="1" t="s">
        <v>660</v>
      </c>
      <c r="J1518" s="2">
        <v>7.04</v>
      </c>
      <c r="K1518" s="2">
        <f t="shared" si="200"/>
        <v>2.2400000000000002</v>
      </c>
      <c r="L1518" s="2">
        <f t="shared" si="201"/>
        <v>0</v>
      </c>
      <c r="AG1518" s="9">
        <v>2.2400000000000002</v>
      </c>
      <c r="AH1518" s="5">
        <v>753.76</v>
      </c>
      <c r="AL1518" s="5" t="str">
        <f t="shared" si="208"/>
        <v/>
      </c>
      <c r="AN1518" s="5" t="str">
        <f t="shared" si="209"/>
        <v/>
      </c>
      <c r="AP1518" s="5" t="str">
        <f t="shared" si="210"/>
        <v/>
      </c>
      <c r="AS1518" s="5">
        <f t="shared" si="202"/>
        <v>753.76</v>
      </c>
      <c r="AT1518" s="11">
        <f t="shared" si="203"/>
        <v>3.494279396447144E-2</v>
      </c>
      <c r="AU1518" s="5">
        <f t="shared" si="204"/>
        <v>34.942793964471441</v>
      </c>
    </row>
    <row r="1519" spans="1:47" x14ac:dyDescent="0.3">
      <c r="A1519"/>
      <c r="B1519" s="1" t="s">
        <v>2097</v>
      </c>
      <c r="C1519" s="1" t="s">
        <v>2151</v>
      </c>
      <c r="D1519" s="1" t="s">
        <v>660</v>
      </c>
      <c r="J1519" s="2">
        <v>31.71</v>
      </c>
      <c r="K1519" s="2">
        <f t="shared" si="200"/>
        <v>28.23</v>
      </c>
      <c r="L1519" s="2">
        <f t="shared" si="201"/>
        <v>0</v>
      </c>
      <c r="AG1519" s="9">
        <v>28.23</v>
      </c>
      <c r="AH1519" s="5">
        <v>9499.3950000000004</v>
      </c>
      <c r="AL1519" s="5" t="str">
        <f t="shared" si="208"/>
        <v/>
      </c>
      <c r="AN1519" s="5" t="str">
        <f t="shared" si="209"/>
        <v/>
      </c>
      <c r="AP1519" s="5" t="str">
        <f t="shared" si="210"/>
        <v/>
      </c>
      <c r="AS1519" s="5">
        <f t="shared" si="202"/>
        <v>9499.3950000000004</v>
      </c>
      <c r="AT1519" s="11">
        <f t="shared" si="203"/>
        <v>0.44037280072188789</v>
      </c>
      <c r="AU1519" s="5">
        <f t="shared" si="204"/>
        <v>440.37280072188793</v>
      </c>
    </row>
    <row r="1520" spans="1:47" x14ac:dyDescent="0.3">
      <c r="A1520"/>
      <c r="B1520" s="1" t="s">
        <v>2098</v>
      </c>
      <c r="C1520" s="1" t="s">
        <v>2151</v>
      </c>
      <c r="D1520" s="1" t="s">
        <v>660</v>
      </c>
      <c r="J1520" s="2">
        <v>39.369999999999997</v>
      </c>
      <c r="K1520" s="2">
        <f t="shared" si="200"/>
        <v>36.54</v>
      </c>
      <c r="L1520" s="2">
        <f t="shared" si="201"/>
        <v>0</v>
      </c>
      <c r="AG1520" s="9">
        <v>36.54</v>
      </c>
      <c r="AH1520" s="5">
        <v>15157.6425</v>
      </c>
      <c r="AL1520" s="5" t="str">
        <f t="shared" si="208"/>
        <v/>
      </c>
      <c r="AN1520" s="5" t="str">
        <f t="shared" si="209"/>
        <v/>
      </c>
      <c r="AP1520" s="5" t="str">
        <f t="shared" si="210"/>
        <v/>
      </c>
      <c r="AS1520" s="5">
        <f t="shared" si="202"/>
        <v>15157.6425</v>
      </c>
      <c r="AT1520" s="11">
        <f t="shared" si="203"/>
        <v>0.70267774737929289</v>
      </c>
      <c r="AU1520" s="5">
        <f t="shared" si="204"/>
        <v>702.6777473792929</v>
      </c>
    </row>
    <row r="1521" spans="1:47" x14ac:dyDescent="0.3">
      <c r="A1521"/>
      <c r="B1521" s="1" t="s">
        <v>2099</v>
      </c>
      <c r="C1521" s="1" t="s">
        <v>2151</v>
      </c>
      <c r="D1521" s="1" t="s">
        <v>660</v>
      </c>
      <c r="J1521" s="2">
        <v>31.22</v>
      </c>
      <c r="K1521" s="2">
        <f t="shared" si="200"/>
        <v>30.31</v>
      </c>
      <c r="L1521" s="2">
        <f t="shared" si="201"/>
        <v>0</v>
      </c>
      <c r="AG1521" s="9">
        <v>30.31</v>
      </c>
      <c r="AH1521" s="5">
        <v>10199.315000000001</v>
      </c>
      <c r="AL1521" s="5" t="str">
        <f t="shared" si="208"/>
        <v/>
      </c>
      <c r="AN1521" s="5" t="str">
        <f t="shared" si="209"/>
        <v/>
      </c>
      <c r="AP1521" s="5" t="str">
        <f t="shared" si="210"/>
        <v/>
      </c>
      <c r="AS1521" s="5">
        <f t="shared" si="202"/>
        <v>10199.315000000001</v>
      </c>
      <c r="AT1521" s="11">
        <f t="shared" si="203"/>
        <v>0.47281968083175419</v>
      </c>
      <c r="AU1521" s="5">
        <f t="shared" si="204"/>
        <v>472.81968083175417</v>
      </c>
    </row>
    <row r="1522" spans="1:47" x14ac:dyDescent="0.3">
      <c r="A1522"/>
      <c r="B1522" s="1" t="s">
        <v>2100</v>
      </c>
      <c r="C1522" s="1" t="s">
        <v>2151</v>
      </c>
      <c r="D1522" s="1" t="s">
        <v>660</v>
      </c>
      <c r="J1522" s="2">
        <v>13.68</v>
      </c>
      <c r="K1522" s="2">
        <f t="shared" si="200"/>
        <v>2.06</v>
      </c>
      <c r="L1522" s="2">
        <f t="shared" si="201"/>
        <v>0</v>
      </c>
      <c r="AG1522" s="9">
        <v>2.06</v>
      </c>
      <c r="AH1522" s="5">
        <v>693.19</v>
      </c>
      <c r="AL1522" s="5" t="str">
        <f t="shared" si="208"/>
        <v/>
      </c>
      <c r="AN1522" s="5" t="str">
        <f t="shared" si="209"/>
        <v/>
      </c>
      <c r="AP1522" s="5" t="str">
        <f t="shared" si="210"/>
        <v/>
      </c>
      <c r="AS1522" s="5">
        <f t="shared" si="202"/>
        <v>693.19</v>
      </c>
      <c r="AT1522" s="11">
        <f t="shared" si="203"/>
        <v>3.2134890878040702E-2</v>
      </c>
      <c r="AU1522" s="5">
        <f t="shared" si="204"/>
        <v>32.1348908780407</v>
      </c>
    </row>
    <row r="1523" spans="1:47" x14ac:dyDescent="0.3">
      <c r="A1523"/>
      <c r="B1523" s="1" t="s">
        <v>2101</v>
      </c>
      <c r="C1523" s="1" t="s">
        <v>2151</v>
      </c>
      <c r="D1523" s="1" t="s">
        <v>660</v>
      </c>
      <c r="J1523" s="2">
        <v>3.04</v>
      </c>
      <c r="K1523" s="2">
        <f t="shared" si="200"/>
        <v>2.1</v>
      </c>
      <c r="L1523" s="2">
        <f t="shared" si="201"/>
        <v>0</v>
      </c>
      <c r="AG1523" s="9">
        <v>2.1</v>
      </c>
      <c r="AH1523" s="5">
        <v>706.65000000000009</v>
      </c>
      <c r="AL1523" s="5" t="str">
        <f t="shared" si="208"/>
        <v/>
      </c>
      <c r="AN1523" s="5" t="str">
        <f t="shared" si="209"/>
        <v/>
      </c>
      <c r="AP1523" s="5" t="str">
        <f t="shared" si="210"/>
        <v/>
      </c>
      <c r="AS1523" s="5">
        <f t="shared" si="202"/>
        <v>706.65000000000009</v>
      </c>
      <c r="AT1523" s="11">
        <f t="shared" si="203"/>
        <v>3.2758869341691983E-2</v>
      </c>
      <c r="AU1523" s="5">
        <f t="shared" si="204"/>
        <v>32.758869341691984</v>
      </c>
    </row>
    <row r="1524" spans="1:47" x14ac:dyDescent="0.3">
      <c r="A1524"/>
      <c r="B1524" s="1" t="s">
        <v>2102</v>
      </c>
      <c r="C1524" s="1" t="s">
        <v>2151</v>
      </c>
      <c r="D1524" s="1" t="s">
        <v>660</v>
      </c>
      <c r="J1524" s="2">
        <v>13.75</v>
      </c>
      <c r="K1524" s="2">
        <f t="shared" si="200"/>
        <v>13.86</v>
      </c>
      <c r="L1524" s="2">
        <f t="shared" si="201"/>
        <v>0</v>
      </c>
      <c r="AG1524" s="9">
        <v>13.86</v>
      </c>
      <c r="AH1524" s="5">
        <v>4663.8900000000003</v>
      </c>
      <c r="AL1524" s="5" t="str">
        <f t="shared" si="208"/>
        <v/>
      </c>
      <c r="AN1524" s="5" t="str">
        <f t="shared" si="209"/>
        <v/>
      </c>
      <c r="AP1524" s="5" t="str">
        <f t="shared" si="210"/>
        <v/>
      </c>
      <c r="AS1524" s="5">
        <f t="shared" si="202"/>
        <v>4663.8900000000003</v>
      </c>
      <c r="AT1524" s="11">
        <f t="shared" si="203"/>
        <v>0.21620853765516707</v>
      </c>
      <c r="AU1524" s="5">
        <f t="shared" si="204"/>
        <v>216.20853765516708</v>
      </c>
    </row>
    <row r="1525" spans="1:47" x14ac:dyDescent="0.3">
      <c r="A1525"/>
      <c r="B1525" s="29" t="s">
        <v>2147</v>
      </c>
      <c r="K1525" s="2">
        <f t="shared" si="200"/>
        <v>0</v>
      </c>
      <c r="L1525" s="2">
        <f t="shared" si="201"/>
        <v>0</v>
      </c>
      <c r="AS1525" s="5">
        <f t="shared" si="202"/>
        <v>0</v>
      </c>
      <c r="AT1525" s="11">
        <f t="shared" si="203"/>
        <v>0</v>
      </c>
      <c r="AU1525" s="5">
        <f t="shared" si="204"/>
        <v>0</v>
      </c>
    </row>
    <row r="1526" spans="1:47" x14ac:dyDescent="0.3">
      <c r="A1526"/>
      <c r="B1526" s="1" t="s">
        <v>2103</v>
      </c>
      <c r="C1526" s="1" t="s">
        <v>2151</v>
      </c>
      <c r="D1526" s="1" t="s">
        <v>660</v>
      </c>
      <c r="J1526" s="2">
        <v>12.23</v>
      </c>
      <c r="K1526" s="2">
        <f t="shared" si="200"/>
        <v>12.38</v>
      </c>
      <c r="L1526" s="2">
        <f t="shared" si="201"/>
        <v>0</v>
      </c>
      <c r="AG1526" s="9">
        <v>12.38</v>
      </c>
      <c r="AH1526" s="5">
        <v>4165.87</v>
      </c>
      <c r="AL1526" s="5" t="str">
        <f>IF(AK1526&gt;0,AK1526*$AL$1,"")</f>
        <v/>
      </c>
      <c r="AN1526" s="5" t="str">
        <f>IF(AM1526&gt;0,AM1526*$AN$1,"")</f>
        <v/>
      </c>
      <c r="AP1526" s="5" t="str">
        <f>IF(AO1526&gt;0,AO1526*$AP$1,"")</f>
        <v/>
      </c>
      <c r="AS1526" s="5">
        <f t="shared" si="202"/>
        <v>4165.87</v>
      </c>
      <c r="AT1526" s="11">
        <f t="shared" si="203"/>
        <v>0.19312133450006982</v>
      </c>
      <c r="AU1526" s="5">
        <f t="shared" si="204"/>
        <v>193.12133450006982</v>
      </c>
    </row>
    <row r="1527" spans="1:47" x14ac:dyDescent="0.3">
      <c r="A1527"/>
      <c r="B1527" s="29" t="s">
        <v>2146</v>
      </c>
      <c r="K1527" s="2">
        <f t="shared" si="200"/>
        <v>0</v>
      </c>
      <c r="L1527" s="2">
        <f t="shared" si="201"/>
        <v>0</v>
      </c>
      <c r="AS1527" s="5">
        <f t="shared" si="202"/>
        <v>0</v>
      </c>
      <c r="AT1527" s="11">
        <f t="shared" si="203"/>
        <v>0</v>
      </c>
      <c r="AU1527" s="5">
        <f t="shared" si="204"/>
        <v>0</v>
      </c>
    </row>
    <row r="1528" spans="1:47" x14ac:dyDescent="0.3">
      <c r="A1528"/>
      <c r="B1528" s="1" t="s">
        <v>2107</v>
      </c>
      <c r="C1528" s="1" t="s">
        <v>2152</v>
      </c>
      <c r="D1528" s="1" t="s">
        <v>2153</v>
      </c>
      <c r="J1528" s="2">
        <v>0.75</v>
      </c>
      <c r="K1528" s="2">
        <f t="shared" si="200"/>
        <v>0.75</v>
      </c>
      <c r="L1528" s="2">
        <f t="shared" si="201"/>
        <v>0</v>
      </c>
      <c r="AG1528" s="9">
        <v>0.75</v>
      </c>
      <c r="AH1528" s="5">
        <v>312.10000000000002</v>
      </c>
      <c r="AS1528" s="5">
        <f t="shared" si="202"/>
        <v>312.10000000000002</v>
      </c>
      <c r="AT1528" s="11">
        <f t="shared" si="203"/>
        <v>1.4468326783474234E-2</v>
      </c>
      <c r="AU1528" s="5">
        <f t="shared" si="204"/>
        <v>14.468326783474234</v>
      </c>
    </row>
    <row r="1529" spans="1:47" x14ac:dyDescent="0.3">
      <c r="A1529"/>
      <c r="B1529" s="1" t="s">
        <v>2110</v>
      </c>
      <c r="C1529" s="1" t="s">
        <v>2152</v>
      </c>
      <c r="D1529" s="1" t="s">
        <v>2153</v>
      </c>
      <c r="J1529" s="2">
        <v>0.02</v>
      </c>
      <c r="K1529" s="2">
        <f t="shared" si="200"/>
        <v>0.02</v>
      </c>
      <c r="L1529" s="2">
        <f t="shared" si="201"/>
        <v>0</v>
      </c>
      <c r="AG1529" s="9">
        <v>0.02</v>
      </c>
      <c r="AH1529" s="5">
        <v>8.4124999999999996</v>
      </c>
      <c r="AL1529" s="5" t="str">
        <f>IF(AK1529&gt;0,AK1529*$AL$1,"")</f>
        <v/>
      </c>
      <c r="AN1529" s="5" t="str">
        <f>IF(AM1529&gt;0,AM1529*$AN$1,"")</f>
        <v/>
      </c>
      <c r="AP1529" s="5" t="str">
        <f>IF(AO1529&gt;0,AO1529*$AP$1,"")</f>
        <v/>
      </c>
      <c r="AS1529" s="5">
        <f t="shared" si="202"/>
        <v>8.4124999999999996</v>
      </c>
      <c r="AT1529" s="11">
        <f t="shared" si="203"/>
        <v>3.8998653978204728E-4</v>
      </c>
      <c r="AU1529" s="5">
        <f t="shared" si="204"/>
        <v>0.38998653978204728</v>
      </c>
    </row>
    <row r="1530" spans="1:47" x14ac:dyDescent="0.3">
      <c r="A1530"/>
      <c r="B1530" s="1" t="s">
        <v>2104</v>
      </c>
      <c r="C1530" s="1" t="s">
        <v>2152</v>
      </c>
      <c r="D1530" s="1" t="s">
        <v>2153</v>
      </c>
      <c r="J1530" s="2">
        <v>7.7899999999999991</v>
      </c>
      <c r="K1530" s="2">
        <f t="shared" si="200"/>
        <v>7.3299999999999992</v>
      </c>
      <c r="L1530" s="2">
        <f t="shared" si="201"/>
        <v>0</v>
      </c>
      <c r="AG1530" s="9">
        <v>7.3299999999999992</v>
      </c>
      <c r="AH1530" s="5">
        <v>3083.1812500000001</v>
      </c>
      <c r="AL1530" s="5" t="str">
        <f>IF(AK1530&gt;0,AK1530*$AL$1,"")</f>
        <v/>
      </c>
      <c r="AN1530" s="5" t="str">
        <f>IF(AM1530&gt;0,AM1530*$AN$1,"")</f>
        <v/>
      </c>
      <c r="AP1530" s="5" t="str">
        <f>IF(AO1530&gt;0,AO1530*$AP$1,"")</f>
        <v/>
      </c>
      <c r="AS1530" s="5">
        <f t="shared" si="202"/>
        <v>3083.1812500000001</v>
      </c>
      <c r="AT1530" s="11">
        <f t="shared" si="203"/>
        <v>0.14293006683012036</v>
      </c>
      <c r="AU1530" s="5">
        <f t="shared" si="204"/>
        <v>142.93006683012035</v>
      </c>
    </row>
    <row r="1531" spans="1:47" x14ac:dyDescent="0.3">
      <c r="A1531"/>
      <c r="B1531" s="1" t="s">
        <v>2105</v>
      </c>
      <c r="C1531" s="1" t="s">
        <v>2152</v>
      </c>
      <c r="D1531" s="1" t="s">
        <v>2153</v>
      </c>
      <c r="J1531" s="2">
        <v>6.1000000000000014</v>
      </c>
      <c r="K1531" s="2">
        <f t="shared" si="200"/>
        <v>5.6</v>
      </c>
      <c r="L1531" s="2">
        <f t="shared" si="201"/>
        <v>0</v>
      </c>
      <c r="AG1531" s="9">
        <v>5.6</v>
      </c>
      <c r="AH1531" s="5">
        <v>2355.5</v>
      </c>
      <c r="AL1531" s="5" t="str">
        <f>IF(AK1531&gt;0,AK1531*$AL$1,"")</f>
        <v/>
      </c>
      <c r="AN1531" s="5" t="str">
        <f>IF(AM1531&gt;0,AM1531*$AN$1,"")</f>
        <v/>
      </c>
      <c r="AP1531" s="5" t="str">
        <f>IF(AO1531&gt;0,AO1531*$AP$1,"")</f>
        <v/>
      </c>
      <c r="AS1531" s="5">
        <f t="shared" si="202"/>
        <v>2355.5</v>
      </c>
      <c r="AT1531" s="11">
        <f t="shared" si="203"/>
        <v>0.10919623113897325</v>
      </c>
      <c r="AU1531" s="5">
        <f t="shared" si="204"/>
        <v>109.19623113897325</v>
      </c>
    </row>
    <row r="1532" spans="1:47" x14ac:dyDescent="0.3">
      <c r="A1532"/>
      <c r="B1532" s="1" t="s">
        <v>2106</v>
      </c>
      <c r="C1532" s="1" t="s">
        <v>2152</v>
      </c>
      <c r="D1532" s="1" t="s">
        <v>2153</v>
      </c>
      <c r="J1532" s="2">
        <v>1.96</v>
      </c>
      <c r="K1532" s="2">
        <f t="shared" si="200"/>
        <v>1.96</v>
      </c>
      <c r="L1532" s="2">
        <f t="shared" si="201"/>
        <v>0</v>
      </c>
      <c r="AG1532" s="9">
        <v>1.96</v>
      </c>
      <c r="AH1532" s="5">
        <v>725.99875000000009</v>
      </c>
      <c r="AL1532" s="5" t="str">
        <f>IF(AK1532&gt;0,AK1532*$AL$1,"")</f>
        <v/>
      </c>
      <c r="AN1532" s="5" t="str">
        <f>IF(AM1532&gt;0,AM1532*$AN$1,"")</f>
        <v/>
      </c>
      <c r="AP1532" s="5" t="str">
        <f>IF(AO1532&gt;0,AO1532*$AP$1,"")</f>
        <v/>
      </c>
      <c r="AS1532" s="5">
        <f t="shared" si="202"/>
        <v>725.99875000000009</v>
      </c>
      <c r="AT1532" s="11">
        <f t="shared" si="203"/>
        <v>3.3655838383190688E-2</v>
      </c>
      <c r="AU1532" s="5">
        <f t="shared" si="204"/>
        <v>33.655838383190691</v>
      </c>
    </row>
    <row r="1533" spans="1:47" x14ac:dyDescent="0.3">
      <c r="A1533"/>
      <c r="B1533" s="29" t="s">
        <v>2145</v>
      </c>
      <c r="K1533" s="2">
        <f t="shared" si="200"/>
        <v>0</v>
      </c>
      <c r="L1533" s="2">
        <f t="shared" si="201"/>
        <v>0</v>
      </c>
      <c r="AS1533" s="5">
        <f t="shared" si="202"/>
        <v>0</v>
      </c>
      <c r="AT1533" s="11">
        <f t="shared" si="203"/>
        <v>0</v>
      </c>
      <c r="AU1533" s="5">
        <f t="shared" si="204"/>
        <v>0</v>
      </c>
    </row>
    <row r="1534" spans="1:47" x14ac:dyDescent="0.3">
      <c r="A1534"/>
      <c r="B1534" s="1" t="s">
        <v>2108</v>
      </c>
      <c r="C1534" s="1" t="s">
        <v>2154</v>
      </c>
      <c r="D1534" s="1" t="s">
        <v>953</v>
      </c>
      <c r="J1534" s="2">
        <v>7.5</v>
      </c>
      <c r="K1534" s="2">
        <f t="shared" si="200"/>
        <v>7.69</v>
      </c>
      <c r="L1534" s="2">
        <f t="shared" si="201"/>
        <v>0</v>
      </c>
      <c r="AG1534" s="9">
        <v>7.69</v>
      </c>
      <c r="AH1534" s="5">
        <v>2587.6849999999999</v>
      </c>
      <c r="AL1534" s="5" t="str">
        <f>IF(AK1534&gt;0,AK1534*$AL$1,"")</f>
        <v/>
      </c>
      <c r="AN1534" s="5" t="str">
        <f>IF(AM1534&gt;0,AM1534*$AN$1,"")</f>
        <v/>
      </c>
      <c r="AP1534" s="5" t="str">
        <f>IF(AO1534&gt;0,AO1534*$AP$1,"")</f>
        <v/>
      </c>
      <c r="AS1534" s="5">
        <f t="shared" si="202"/>
        <v>2587.6849999999999</v>
      </c>
      <c r="AT1534" s="11">
        <f t="shared" si="203"/>
        <v>0.11995985963695775</v>
      </c>
      <c r="AU1534" s="5">
        <f t="shared" si="204"/>
        <v>119.95985963695775</v>
      </c>
    </row>
    <row r="1535" spans="1:47" x14ac:dyDescent="0.3">
      <c r="A1535"/>
      <c r="B1535" s="1" t="s">
        <v>2109</v>
      </c>
      <c r="C1535" s="1" t="s">
        <v>2154</v>
      </c>
      <c r="D1535" s="1" t="s">
        <v>953</v>
      </c>
      <c r="J1535" s="2">
        <v>2.96</v>
      </c>
      <c r="K1535" s="2">
        <f t="shared" si="200"/>
        <v>2.81</v>
      </c>
      <c r="L1535" s="2">
        <f t="shared" si="201"/>
        <v>0</v>
      </c>
      <c r="AG1535" s="9">
        <v>2.81</v>
      </c>
      <c r="AH1535" s="5">
        <v>945.57</v>
      </c>
      <c r="AS1535" s="5">
        <f t="shared" si="202"/>
        <v>945.57</v>
      </c>
      <c r="AT1535" s="11">
        <f t="shared" si="203"/>
        <v>4.3834718861421755E-2</v>
      </c>
      <c r="AU1535" s="5">
        <f t="shared" si="204"/>
        <v>43.834718861421756</v>
      </c>
    </row>
    <row r="1536" spans="1:47" x14ac:dyDescent="0.3">
      <c r="A1536"/>
      <c r="B1536" s="29" t="s">
        <v>2144</v>
      </c>
      <c r="K1536" s="2">
        <f t="shared" si="200"/>
        <v>0</v>
      </c>
      <c r="L1536" s="2">
        <f t="shared" si="201"/>
        <v>0</v>
      </c>
      <c r="AS1536" s="5">
        <f t="shared" si="202"/>
        <v>0</v>
      </c>
      <c r="AT1536" s="11">
        <f t="shared" si="203"/>
        <v>0</v>
      </c>
      <c r="AU1536" s="5">
        <f t="shared" si="204"/>
        <v>0</v>
      </c>
    </row>
    <row r="1537" spans="1:47" x14ac:dyDescent="0.3">
      <c r="A1537"/>
      <c r="B1537" s="1" t="s">
        <v>2111</v>
      </c>
      <c r="C1537" s="1" t="s">
        <v>2158</v>
      </c>
      <c r="D1537" s="1" t="s">
        <v>566</v>
      </c>
      <c r="J1537" s="2">
        <v>10.24</v>
      </c>
      <c r="K1537" s="2">
        <f t="shared" si="200"/>
        <v>10.34</v>
      </c>
      <c r="L1537" s="2">
        <f t="shared" si="201"/>
        <v>0</v>
      </c>
      <c r="AG1537" s="9">
        <v>10.34</v>
      </c>
      <c r="AH1537" s="5">
        <v>3779.74</v>
      </c>
      <c r="AS1537" s="5">
        <f t="shared" si="202"/>
        <v>3779.74</v>
      </c>
      <c r="AT1537" s="11">
        <f t="shared" si="203"/>
        <v>0.17522112616651359</v>
      </c>
      <c r="AU1537" s="5">
        <f t="shared" si="204"/>
        <v>175.22112616651359</v>
      </c>
    </row>
    <row r="1538" spans="1:47" x14ac:dyDescent="0.3">
      <c r="A1538"/>
      <c r="B1538" s="1" t="s">
        <v>2112</v>
      </c>
      <c r="C1538" s="1" t="s">
        <v>2155</v>
      </c>
      <c r="D1538" s="1" t="s">
        <v>566</v>
      </c>
      <c r="J1538" s="2">
        <v>10.220000000000001</v>
      </c>
      <c r="K1538" s="2">
        <f t="shared" si="200"/>
        <v>10.199999999999999</v>
      </c>
      <c r="L1538" s="2">
        <f t="shared" si="201"/>
        <v>0</v>
      </c>
      <c r="AG1538" s="9">
        <v>10.199999999999999</v>
      </c>
      <c r="AH1538" s="5">
        <v>3432.3</v>
      </c>
      <c r="AL1538" s="5" t="str">
        <f t="shared" ref="AL1538:AL1545" si="211">IF(AK1538&gt;0,AK1538*$AL$1,"")</f>
        <v/>
      </c>
      <c r="AN1538" s="5" t="str">
        <f t="shared" ref="AN1538:AN1545" si="212">IF(AM1538&gt;0,AM1538*$AN$1,"")</f>
        <v/>
      </c>
      <c r="AP1538" s="5" t="str">
        <f t="shared" ref="AP1538:AP1545" si="213">IF(AO1538&gt;0,AO1538*$AP$1,"")</f>
        <v/>
      </c>
      <c r="AS1538" s="5">
        <f t="shared" si="202"/>
        <v>3432.3</v>
      </c>
      <c r="AT1538" s="11">
        <f t="shared" si="203"/>
        <v>0.15911450823107531</v>
      </c>
      <c r="AU1538" s="5">
        <f t="shared" si="204"/>
        <v>159.11450823107532</v>
      </c>
    </row>
    <row r="1539" spans="1:47" x14ac:dyDescent="0.3">
      <c r="A1539"/>
      <c r="B1539" s="1" t="s">
        <v>2113</v>
      </c>
      <c r="C1539" s="1" t="s">
        <v>2155</v>
      </c>
      <c r="D1539" s="1" t="s">
        <v>566</v>
      </c>
      <c r="J1539" s="2">
        <v>10.02</v>
      </c>
      <c r="K1539" s="2">
        <f t="shared" ref="K1539:K1582" si="214">SUM(N1539,P1539,R1539,T1539,V1539,X1539,Z1539,AB1539,AE1539,AG1539,AI1539)</f>
        <v>10.85</v>
      </c>
      <c r="L1539" s="2">
        <f t="shared" ref="L1539:L1582" si="215">SUM(M1539,AD1539,AK1539,AM1539,AO1539,AQ1539,AR1539)</f>
        <v>0</v>
      </c>
      <c r="AG1539" s="9">
        <v>10.85</v>
      </c>
      <c r="AH1539" s="5">
        <v>3651.025000000001</v>
      </c>
      <c r="AL1539" s="5" t="str">
        <f t="shared" si="211"/>
        <v/>
      </c>
      <c r="AN1539" s="5" t="str">
        <f t="shared" si="212"/>
        <v/>
      </c>
      <c r="AP1539" s="5" t="str">
        <f t="shared" si="213"/>
        <v/>
      </c>
      <c r="AS1539" s="5">
        <f t="shared" ref="AS1539:AS1582" si="216">SUM(O1539,Q1539,S1539,U1539,W1539,Y1539,AA1539,AC1539,AF1539,AH1539,AJ1539)</f>
        <v>3651.025000000001</v>
      </c>
      <c r="AT1539" s="11">
        <f t="shared" ref="AT1539:AT1582" si="217">(AS1539/$AS$1583)*100</f>
        <v>0.1692541582654086</v>
      </c>
      <c r="AU1539" s="5">
        <f t="shared" ref="AU1539:AU1582" si="218">(AT1539/100)*$AU$1</f>
        <v>169.25415826540862</v>
      </c>
    </row>
    <row r="1540" spans="1:47" x14ac:dyDescent="0.3">
      <c r="A1540"/>
      <c r="B1540" s="1" t="s">
        <v>2114</v>
      </c>
      <c r="C1540" s="1" t="s">
        <v>2155</v>
      </c>
      <c r="D1540" s="1" t="s">
        <v>566</v>
      </c>
      <c r="J1540" s="2">
        <v>2.97</v>
      </c>
      <c r="K1540" s="2">
        <f t="shared" si="214"/>
        <v>2.97</v>
      </c>
      <c r="L1540" s="2">
        <f t="shared" si="215"/>
        <v>0</v>
      </c>
      <c r="AG1540" s="9">
        <v>2.97</v>
      </c>
      <c r="AH1540" s="5">
        <v>999.40499999999997</v>
      </c>
      <c r="AL1540" s="5" t="str">
        <f t="shared" si="211"/>
        <v/>
      </c>
      <c r="AN1540" s="5" t="str">
        <f t="shared" si="212"/>
        <v/>
      </c>
      <c r="AP1540" s="5" t="str">
        <f t="shared" si="213"/>
        <v/>
      </c>
      <c r="AS1540" s="5">
        <f t="shared" si="216"/>
        <v>999.40499999999997</v>
      </c>
      <c r="AT1540" s="11">
        <f t="shared" si="217"/>
        <v>4.6330400926107219E-2</v>
      </c>
      <c r="AU1540" s="5">
        <f t="shared" si="218"/>
        <v>46.330400926107224</v>
      </c>
    </row>
    <row r="1541" spans="1:47" x14ac:dyDescent="0.3">
      <c r="A1541"/>
      <c r="B1541" s="1" t="s">
        <v>2115</v>
      </c>
      <c r="C1541" s="1" t="s">
        <v>2155</v>
      </c>
      <c r="D1541" s="1" t="s">
        <v>566</v>
      </c>
      <c r="J1541" s="2">
        <v>18.670000000000002</v>
      </c>
      <c r="K1541" s="2">
        <f t="shared" si="214"/>
        <v>19.84</v>
      </c>
      <c r="L1541" s="2">
        <f t="shared" si="215"/>
        <v>0</v>
      </c>
      <c r="AG1541" s="9">
        <v>19.84</v>
      </c>
      <c r="AH1541" s="5">
        <v>6676.16</v>
      </c>
      <c r="AL1541" s="5" t="str">
        <f t="shared" si="211"/>
        <v/>
      </c>
      <c r="AN1541" s="5" t="str">
        <f t="shared" si="212"/>
        <v/>
      </c>
      <c r="AP1541" s="5" t="str">
        <f t="shared" si="213"/>
        <v/>
      </c>
      <c r="AS1541" s="5">
        <f t="shared" si="216"/>
        <v>6676.16</v>
      </c>
      <c r="AT1541" s="11">
        <f t="shared" si="217"/>
        <v>0.30949331797103274</v>
      </c>
      <c r="AU1541" s="5">
        <f t="shared" si="218"/>
        <v>309.49331797103275</v>
      </c>
    </row>
    <row r="1542" spans="1:47" x14ac:dyDescent="0.3">
      <c r="A1542"/>
      <c r="B1542" s="1" t="s">
        <v>2116</v>
      </c>
      <c r="C1542" s="1" t="s">
        <v>2155</v>
      </c>
      <c r="D1542" s="1" t="s">
        <v>566</v>
      </c>
      <c r="J1542" s="2">
        <v>9.92</v>
      </c>
      <c r="K1542" s="2">
        <f t="shared" si="214"/>
        <v>9.27</v>
      </c>
      <c r="L1542" s="2">
        <f t="shared" si="215"/>
        <v>0</v>
      </c>
      <c r="AG1542" s="9">
        <v>9.27</v>
      </c>
      <c r="AH1542" s="5">
        <v>3119.355</v>
      </c>
      <c r="AL1542" s="5" t="str">
        <f t="shared" si="211"/>
        <v/>
      </c>
      <c r="AN1542" s="5" t="str">
        <f t="shared" si="212"/>
        <v/>
      </c>
      <c r="AP1542" s="5" t="str">
        <f t="shared" si="213"/>
        <v/>
      </c>
      <c r="AS1542" s="5">
        <f t="shared" si="216"/>
        <v>3119.355</v>
      </c>
      <c r="AT1542" s="11">
        <f t="shared" si="217"/>
        <v>0.14460700895118317</v>
      </c>
      <c r="AU1542" s="5">
        <f t="shared" si="218"/>
        <v>144.60700895118319</v>
      </c>
    </row>
    <row r="1543" spans="1:47" x14ac:dyDescent="0.3">
      <c r="A1543"/>
      <c r="B1543" s="1" t="s">
        <v>2117</v>
      </c>
      <c r="C1543" s="1" t="s">
        <v>2155</v>
      </c>
      <c r="D1543" s="1" t="s">
        <v>566</v>
      </c>
      <c r="J1543" s="2">
        <v>6.97</v>
      </c>
      <c r="K1543" s="2">
        <f t="shared" si="214"/>
        <v>6.2499999999999991</v>
      </c>
      <c r="L1543" s="2">
        <f t="shared" si="215"/>
        <v>0</v>
      </c>
      <c r="AG1543" s="9">
        <v>6.2499999999999991</v>
      </c>
      <c r="AH1543" s="5">
        <v>2103.125</v>
      </c>
      <c r="AL1543" s="5" t="str">
        <f t="shared" si="211"/>
        <v/>
      </c>
      <c r="AN1543" s="5" t="str">
        <f t="shared" si="212"/>
        <v/>
      </c>
      <c r="AP1543" s="5" t="str">
        <f t="shared" si="213"/>
        <v/>
      </c>
      <c r="AS1543" s="5">
        <f t="shared" si="216"/>
        <v>2103.125</v>
      </c>
      <c r="AT1543" s="11">
        <f t="shared" si="217"/>
        <v>9.7496634945511834E-2</v>
      </c>
      <c r="AU1543" s="5">
        <f t="shared" si="218"/>
        <v>97.496634945511829</v>
      </c>
    </row>
    <row r="1544" spans="1:47" x14ac:dyDescent="0.3">
      <c r="A1544"/>
      <c r="B1544" s="1" t="s">
        <v>2110</v>
      </c>
      <c r="C1544" s="1" t="s">
        <v>2155</v>
      </c>
      <c r="D1544" s="1" t="s">
        <v>566</v>
      </c>
      <c r="J1544" s="2">
        <v>3.92</v>
      </c>
      <c r="K1544" s="2">
        <f t="shared" si="214"/>
        <v>3.92</v>
      </c>
      <c r="L1544" s="2">
        <f t="shared" si="215"/>
        <v>0</v>
      </c>
      <c r="AG1544" s="9">
        <v>3.92</v>
      </c>
      <c r="AH1544" s="5">
        <v>1405.72875</v>
      </c>
      <c r="AL1544" s="5" t="str">
        <f t="shared" si="211"/>
        <v/>
      </c>
      <c r="AN1544" s="5" t="str">
        <f t="shared" si="212"/>
        <v/>
      </c>
      <c r="AP1544" s="5" t="str">
        <f t="shared" si="213"/>
        <v/>
      </c>
      <c r="AS1544" s="5">
        <f t="shared" si="216"/>
        <v>1405.72875</v>
      </c>
      <c r="AT1544" s="11">
        <f t="shared" si="217"/>
        <v>6.5166750797580109E-2</v>
      </c>
      <c r="AU1544" s="5">
        <f t="shared" si="218"/>
        <v>65.166750797580107</v>
      </c>
    </row>
    <row r="1545" spans="1:47" x14ac:dyDescent="0.3">
      <c r="A1545"/>
      <c r="B1545" s="1" t="s">
        <v>2118</v>
      </c>
      <c r="C1545" s="1" t="s">
        <v>2155</v>
      </c>
      <c r="D1545" s="1" t="s">
        <v>566</v>
      </c>
      <c r="J1545" s="2">
        <v>4.5999999999999996</v>
      </c>
      <c r="K1545" s="2">
        <f t="shared" si="214"/>
        <v>4.2439999999999998</v>
      </c>
      <c r="L1545" s="2">
        <f t="shared" si="215"/>
        <v>0</v>
      </c>
      <c r="AG1545" s="9">
        <v>4.2439999999999998</v>
      </c>
      <c r="AH1545" s="5">
        <v>1428.106</v>
      </c>
      <c r="AL1545" s="5" t="str">
        <f t="shared" si="211"/>
        <v/>
      </c>
      <c r="AN1545" s="5" t="str">
        <f t="shared" si="212"/>
        <v/>
      </c>
      <c r="AP1545" s="5" t="str">
        <f t="shared" si="213"/>
        <v/>
      </c>
      <c r="AS1545" s="5">
        <f t="shared" si="216"/>
        <v>1428.106</v>
      </c>
      <c r="AT1545" s="11">
        <f t="shared" si="217"/>
        <v>6.6204114993400356E-2</v>
      </c>
      <c r="AU1545" s="5">
        <f t="shared" si="218"/>
        <v>66.204114993400353</v>
      </c>
    </row>
    <row r="1546" spans="1:47" x14ac:dyDescent="0.3">
      <c r="A1546"/>
      <c r="B1546" s="29" t="s">
        <v>2143</v>
      </c>
      <c r="K1546" s="2">
        <f t="shared" si="214"/>
        <v>0</v>
      </c>
      <c r="L1546" s="2">
        <f t="shared" si="215"/>
        <v>0</v>
      </c>
      <c r="AS1546" s="5">
        <f t="shared" si="216"/>
        <v>0</v>
      </c>
      <c r="AT1546" s="11">
        <f t="shared" si="217"/>
        <v>0</v>
      </c>
      <c r="AU1546" s="5">
        <f t="shared" si="218"/>
        <v>0</v>
      </c>
    </row>
    <row r="1547" spans="1:47" x14ac:dyDescent="0.3">
      <c r="A1547"/>
      <c r="B1547" s="1" t="s">
        <v>2109</v>
      </c>
      <c r="C1547" s="1" t="s">
        <v>2156</v>
      </c>
      <c r="D1547" s="1" t="s">
        <v>566</v>
      </c>
      <c r="J1547" s="2">
        <v>3.99</v>
      </c>
      <c r="K1547" s="2">
        <f t="shared" si="214"/>
        <v>2.75</v>
      </c>
      <c r="L1547" s="2">
        <f t="shared" si="215"/>
        <v>0</v>
      </c>
      <c r="AG1547" s="9">
        <v>2.75</v>
      </c>
      <c r="AH1547" s="5">
        <v>925.375</v>
      </c>
      <c r="AL1547" s="5" t="str">
        <f>IF(AK1547&gt;0,AK1547*$AL$1,"")</f>
        <v/>
      </c>
      <c r="AN1547" s="5" t="str">
        <f>IF(AM1547&gt;0,AM1547*$AN$1,"")</f>
        <v/>
      </c>
      <c r="AP1547" s="5" t="str">
        <f>IF(AO1547&gt;0,AO1547*$AP$1,"")</f>
        <v/>
      </c>
      <c r="AS1547" s="5">
        <f t="shared" si="216"/>
        <v>925.375</v>
      </c>
      <c r="AT1547" s="11">
        <f t="shared" si="217"/>
        <v>4.2898519376025207E-2</v>
      </c>
      <c r="AU1547" s="5">
        <f t="shared" si="218"/>
        <v>42.898519376025206</v>
      </c>
    </row>
    <row r="1548" spans="1:47" x14ac:dyDescent="0.3">
      <c r="A1548"/>
      <c r="B1548" s="1" t="s">
        <v>2108</v>
      </c>
      <c r="C1548" s="1" t="s">
        <v>2156</v>
      </c>
      <c r="D1548" s="1" t="s">
        <v>566</v>
      </c>
      <c r="J1548" s="2">
        <v>0.04</v>
      </c>
      <c r="K1548" s="2">
        <f t="shared" si="214"/>
        <v>0.04</v>
      </c>
      <c r="L1548" s="2">
        <f t="shared" si="215"/>
        <v>0</v>
      </c>
      <c r="AG1548" s="9">
        <v>0.04</v>
      </c>
      <c r="AH1548" s="5">
        <v>13.46</v>
      </c>
      <c r="AL1548" s="5" t="str">
        <f>IF(AK1548&gt;0,AK1548*$AL$1,"")</f>
        <v/>
      </c>
      <c r="AN1548" s="5" t="str">
        <f>IF(AM1548&gt;0,AM1548*$AN$1,"")</f>
        <v/>
      </c>
      <c r="AP1548" s="5" t="str">
        <f>IF(AO1548&gt;0,AO1548*$AP$1,"")</f>
        <v/>
      </c>
      <c r="AS1548" s="5">
        <f t="shared" si="216"/>
        <v>13.46</v>
      </c>
      <c r="AT1548" s="11">
        <f t="shared" si="217"/>
        <v>6.2397846365127576E-4</v>
      </c>
      <c r="AU1548" s="5">
        <f t="shared" si="218"/>
        <v>0.62397846365127574</v>
      </c>
    </row>
    <row r="1549" spans="1:47" x14ac:dyDescent="0.3">
      <c r="A1549"/>
      <c r="B1549" s="1" t="s">
        <v>2119</v>
      </c>
      <c r="C1549" s="1" t="s">
        <v>2156</v>
      </c>
      <c r="D1549" s="1" t="s">
        <v>566</v>
      </c>
      <c r="J1549" s="2">
        <v>5.7</v>
      </c>
      <c r="K1549" s="2">
        <f t="shared" si="214"/>
        <v>4.16</v>
      </c>
      <c r="L1549" s="2">
        <f t="shared" si="215"/>
        <v>0</v>
      </c>
      <c r="AG1549" s="9">
        <v>4.16</v>
      </c>
      <c r="AH1549" s="5">
        <v>1399.84</v>
      </c>
      <c r="AL1549" s="5" t="str">
        <f>IF(AK1549&gt;0,AK1549*$AL$1,"")</f>
        <v/>
      </c>
      <c r="AN1549" s="5" t="str">
        <f>IF(AM1549&gt;0,AM1549*$AN$1,"")</f>
        <v/>
      </c>
      <c r="AP1549" s="5" t="str">
        <f>IF(AO1549&gt;0,AO1549*$AP$1,"")</f>
        <v/>
      </c>
      <c r="AS1549" s="5">
        <f t="shared" si="216"/>
        <v>1399.84</v>
      </c>
      <c r="AT1549" s="11">
        <f t="shared" si="217"/>
        <v>6.4893760219732671E-2</v>
      </c>
      <c r="AU1549" s="5">
        <f t="shared" si="218"/>
        <v>64.89376021973267</v>
      </c>
    </row>
    <row r="1550" spans="1:47" x14ac:dyDescent="0.3">
      <c r="A1550"/>
      <c r="B1550" s="1" t="s">
        <v>2120</v>
      </c>
      <c r="C1550" s="1" t="s">
        <v>2156</v>
      </c>
      <c r="D1550" s="1" t="s">
        <v>566</v>
      </c>
      <c r="J1550" s="2">
        <v>3.7</v>
      </c>
      <c r="K1550" s="2">
        <f t="shared" si="214"/>
        <v>2.83</v>
      </c>
      <c r="L1550" s="2">
        <f t="shared" si="215"/>
        <v>0</v>
      </c>
      <c r="AG1550" s="9">
        <v>2.83</v>
      </c>
      <c r="AH1550" s="5">
        <v>952.29499999999996</v>
      </c>
      <c r="AL1550" s="5" t="str">
        <f>IF(AK1550&gt;0,AK1550*$AL$1,"")</f>
        <v/>
      </c>
      <c r="AN1550" s="5" t="str">
        <f>IF(AM1550&gt;0,AM1550*$AN$1,"")</f>
        <v/>
      </c>
      <c r="AP1550" s="5" t="str">
        <f>IF(AO1550&gt;0,AO1550*$AP$1,"")</f>
        <v/>
      </c>
      <c r="AS1550" s="5">
        <f t="shared" si="216"/>
        <v>952.29499999999996</v>
      </c>
      <c r="AT1550" s="11">
        <f t="shared" si="217"/>
        <v>4.4146476303327763E-2</v>
      </c>
      <c r="AU1550" s="5">
        <f t="shared" si="218"/>
        <v>44.146476303327766</v>
      </c>
    </row>
    <row r="1551" spans="1:47" x14ac:dyDescent="0.3">
      <c r="A1551"/>
      <c r="B1551" s="1" t="s">
        <v>2121</v>
      </c>
      <c r="C1551" s="1" t="s">
        <v>2156</v>
      </c>
      <c r="D1551" s="1" t="s">
        <v>566</v>
      </c>
      <c r="J1551" s="2">
        <v>1.74</v>
      </c>
      <c r="K1551" s="2">
        <f t="shared" si="214"/>
        <v>0.87</v>
      </c>
      <c r="L1551" s="2">
        <f t="shared" si="215"/>
        <v>0</v>
      </c>
      <c r="AG1551" s="9">
        <v>0.87</v>
      </c>
      <c r="AH1551" s="5">
        <v>292.755</v>
      </c>
      <c r="AL1551" s="5" t="str">
        <f>IF(AK1551&gt;0,AK1551*$AL$1,"")</f>
        <v/>
      </c>
      <c r="AN1551" s="5" t="str">
        <f>IF(AM1551&gt;0,AM1551*$AN$1,"")</f>
        <v/>
      </c>
      <c r="AP1551" s="5" t="str">
        <f>IF(AO1551&gt;0,AO1551*$AP$1,"")</f>
        <v/>
      </c>
      <c r="AS1551" s="5">
        <f t="shared" si="216"/>
        <v>292.755</v>
      </c>
      <c r="AT1551" s="11">
        <f t="shared" si="217"/>
        <v>1.3571531584415247E-2</v>
      </c>
      <c r="AU1551" s="5">
        <f t="shared" si="218"/>
        <v>13.571531584415247</v>
      </c>
    </row>
    <row r="1552" spans="1:47" x14ac:dyDescent="0.3">
      <c r="A1552"/>
      <c r="B1552" s="29" t="s">
        <v>2142</v>
      </c>
      <c r="K1552" s="2">
        <f t="shared" si="214"/>
        <v>0</v>
      </c>
      <c r="L1552" s="2">
        <f t="shared" si="215"/>
        <v>0</v>
      </c>
      <c r="AS1552" s="5">
        <f t="shared" si="216"/>
        <v>0</v>
      </c>
      <c r="AT1552" s="11">
        <f t="shared" si="217"/>
        <v>0</v>
      </c>
      <c r="AU1552" s="5">
        <f t="shared" si="218"/>
        <v>0</v>
      </c>
    </row>
    <row r="1553" spans="1:47" x14ac:dyDescent="0.3">
      <c r="A1553"/>
      <c r="B1553" s="1" t="s">
        <v>2122</v>
      </c>
      <c r="C1553" s="1" t="s">
        <v>2157</v>
      </c>
      <c r="D1553" s="1" t="s">
        <v>566</v>
      </c>
      <c r="J1553" s="2">
        <v>4.01</v>
      </c>
      <c r="K1553" s="2">
        <f t="shared" si="214"/>
        <v>1.79</v>
      </c>
      <c r="L1553" s="2">
        <f t="shared" si="215"/>
        <v>0</v>
      </c>
      <c r="AG1553" s="9">
        <v>1.79</v>
      </c>
      <c r="AH1553" s="5">
        <v>602.33499999999992</v>
      </c>
      <c r="AL1553" s="5" t="str">
        <f>IF(AK1553&gt;0,AK1553*$AL$1,"")</f>
        <v/>
      </c>
      <c r="AN1553" s="5" t="str">
        <f>IF(AM1553&gt;0,AM1553*$AN$1,"")</f>
        <v/>
      </c>
      <c r="AP1553" s="5" t="str">
        <f>IF(AO1553&gt;0,AO1553*$AP$1,"")</f>
        <v/>
      </c>
      <c r="AS1553" s="5">
        <f t="shared" si="216"/>
        <v>602.33499999999992</v>
      </c>
      <c r="AT1553" s="11">
        <f t="shared" si="217"/>
        <v>2.7923036248394584E-2</v>
      </c>
      <c r="AU1553" s="5">
        <f t="shared" si="218"/>
        <v>27.923036248394585</v>
      </c>
    </row>
    <row r="1554" spans="1:47" x14ac:dyDescent="0.3">
      <c r="A1554"/>
      <c r="B1554" s="29" t="s">
        <v>2141</v>
      </c>
      <c r="K1554" s="2">
        <f t="shared" si="214"/>
        <v>0</v>
      </c>
      <c r="L1554" s="2">
        <f t="shared" si="215"/>
        <v>0</v>
      </c>
      <c r="AS1554" s="5">
        <f t="shared" si="216"/>
        <v>0</v>
      </c>
      <c r="AT1554" s="11">
        <f t="shared" si="217"/>
        <v>0</v>
      </c>
      <c r="AU1554" s="5">
        <f t="shared" si="218"/>
        <v>0</v>
      </c>
    </row>
    <row r="1555" spans="1:47" x14ac:dyDescent="0.3">
      <c r="A1555"/>
      <c r="B1555" s="1" t="s">
        <v>2123</v>
      </c>
      <c r="C1555" s="1" t="s">
        <v>2163</v>
      </c>
      <c r="D1555" s="1" t="s">
        <v>566</v>
      </c>
      <c r="J1555" s="2">
        <v>11.48</v>
      </c>
      <c r="K1555" s="2">
        <f t="shared" si="214"/>
        <v>10.36</v>
      </c>
      <c r="L1555" s="2">
        <f t="shared" si="215"/>
        <v>0</v>
      </c>
      <c r="AG1555" s="9">
        <v>10.36</v>
      </c>
      <c r="AH1555" s="5">
        <v>3486.14</v>
      </c>
      <c r="AL1555" s="5" t="str">
        <f>IF(AK1555&gt;0,AK1555*$AL$1,"")</f>
        <v/>
      </c>
      <c r="AN1555" s="5" t="str">
        <f>IF(AM1555&gt;0,AM1555*$AN$1,"")</f>
        <v/>
      </c>
      <c r="AP1555" s="5" t="str">
        <f>IF(AO1555&gt;0,AO1555*$AP$1,"")</f>
        <v/>
      </c>
      <c r="AS1555" s="5">
        <f t="shared" si="216"/>
        <v>3486.14</v>
      </c>
      <c r="AT1555" s="11">
        <f t="shared" si="217"/>
        <v>0.16161042208568041</v>
      </c>
      <c r="AU1555" s="5">
        <f t="shared" si="218"/>
        <v>161.61042208568043</v>
      </c>
    </row>
    <row r="1556" spans="1:47" x14ac:dyDescent="0.3">
      <c r="A1556"/>
      <c r="B1556" s="1" t="s">
        <v>2124</v>
      </c>
      <c r="C1556" s="1" t="s">
        <v>2163</v>
      </c>
      <c r="D1556" s="1" t="s">
        <v>566</v>
      </c>
      <c r="J1556" s="2">
        <v>2.57</v>
      </c>
      <c r="K1556" s="2">
        <f t="shared" si="214"/>
        <v>2.5299999999999998</v>
      </c>
      <c r="L1556" s="2">
        <f t="shared" si="215"/>
        <v>0</v>
      </c>
      <c r="AG1556" s="9">
        <v>2.5299999999999998</v>
      </c>
      <c r="AH1556" s="5">
        <v>1064.1812500000001</v>
      </c>
      <c r="AL1556" s="5" t="str">
        <f>IF(AK1556&gt;0,AK1556*$AL$1,"")</f>
        <v/>
      </c>
      <c r="AN1556" s="5" t="str">
        <f>IF(AM1556&gt;0,AM1556*$AN$1,"")</f>
        <v/>
      </c>
      <c r="AP1556" s="5" t="str">
        <f>IF(AO1556&gt;0,AO1556*$AP$1,"")</f>
        <v/>
      </c>
      <c r="AS1556" s="5">
        <f t="shared" si="216"/>
        <v>1064.1812500000001</v>
      </c>
      <c r="AT1556" s="11">
        <f t="shared" si="217"/>
        <v>4.9333297282428995E-2</v>
      </c>
      <c r="AU1556" s="5">
        <f t="shared" si="218"/>
        <v>49.333297282428994</v>
      </c>
    </row>
    <row r="1557" spans="1:47" x14ac:dyDescent="0.3">
      <c r="A1557"/>
      <c r="B1557" s="1" t="s">
        <v>2125</v>
      </c>
      <c r="C1557" s="1" t="s">
        <v>2163</v>
      </c>
      <c r="D1557" s="1" t="s">
        <v>566</v>
      </c>
      <c r="J1557" s="2">
        <v>6.27</v>
      </c>
      <c r="K1557" s="2">
        <f t="shared" si="214"/>
        <v>4.9400000000000004</v>
      </c>
      <c r="L1557" s="2">
        <f t="shared" si="215"/>
        <v>0</v>
      </c>
      <c r="AG1557" s="9">
        <v>4.9400000000000004</v>
      </c>
      <c r="AH1557" s="5">
        <v>1662.31</v>
      </c>
      <c r="AS1557" s="5">
        <f t="shared" si="216"/>
        <v>1662.31</v>
      </c>
      <c r="AT1557" s="11">
        <f t="shared" si="217"/>
        <v>7.7061340260932545E-2</v>
      </c>
      <c r="AU1557" s="5">
        <f t="shared" si="218"/>
        <v>77.061340260932553</v>
      </c>
    </row>
    <row r="1558" spans="1:47" x14ac:dyDescent="0.3">
      <c r="A1558"/>
      <c r="B1558" s="1" t="s">
        <v>2133</v>
      </c>
      <c r="C1558" s="1" t="s">
        <v>2163</v>
      </c>
      <c r="D1558" s="1" t="s">
        <v>566</v>
      </c>
      <c r="J1558" s="2">
        <v>0.02</v>
      </c>
      <c r="K1558" s="2">
        <f t="shared" si="214"/>
        <v>0.02</v>
      </c>
      <c r="L1558" s="2">
        <f t="shared" si="215"/>
        <v>0</v>
      </c>
      <c r="AG1558" s="9">
        <v>0.02</v>
      </c>
      <c r="AH1558" s="5">
        <v>6.73</v>
      </c>
      <c r="AL1558" s="5" t="str">
        <f>IF(AK1558&gt;0,AK1558*$AL$1,"")</f>
        <v/>
      </c>
      <c r="AN1558" s="5" t="str">
        <f>IF(AM1558&gt;0,AM1558*$AN$1,"")</f>
        <v/>
      </c>
      <c r="AP1558" s="5" t="str">
        <f>IF(AO1558&gt;0,AO1558*$AP$1,"")</f>
        <v/>
      </c>
      <c r="AS1558" s="5">
        <f t="shared" si="216"/>
        <v>6.73</v>
      </c>
      <c r="AT1558" s="11">
        <f t="shared" si="217"/>
        <v>3.1198923182563788E-4</v>
      </c>
      <c r="AU1558" s="5">
        <f t="shared" si="218"/>
        <v>0.31198923182563787</v>
      </c>
    </row>
    <row r="1559" spans="1:47" x14ac:dyDescent="0.3">
      <c r="A1559"/>
      <c r="B1559" s="1" t="s">
        <v>2126</v>
      </c>
      <c r="C1559" s="1" t="s">
        <v>2163</v>
      </c>
      <c r="D1559" s="1" t="s">
        <v>566</v>
      </c>
      <c r="J1559" s="2">
        <v>14.07</v>
      </c>
      <c r="K1559" s="2">
        <f t="shared" si="214"/>
        <v>13.75</v>
      </c>
      <c r="L1559" s="2">
        <f t="shared" si="215"/>
        <v>0</v>
      </c>
      <c r="AG1559" s="9">
        <v>13.75</v>
      </c>
      <c r="AH1559" s="5">
        <v>4626.8750000000009</v>
      </c>
      <c r="AL1559" s="5" t="str">
        <f>IF(AK1559&gt;0,AK1559*$AL$1,"")</f>
        <v/>
      </c>
      <c r="AN1559" s="5" t="str">
        <f>IF(AM1559&gt;0,AM1559*$AN$1,"")</f>
        <v/>
      </c>
      <c r="AP1559" s="5" t="str">
        <f>IF(AO1559&gt;0,AO1559*$AP$1,"")</f>
        <v/>
      </c>
      <c r="AS1559" s="5">
        <f t="shared" si="216"/>
        <v>4626.8750000000009</v>
      </c>
      <c r="AT1559" s="11">
        <f t="shared" si="217"/>
        <v>0.21449259688012609</v>
      </c>
      <c r="AU1559" s="5">
        <f t="shared" si="218"/>
        <v>214.49259688012609</v>
      </c>
    </row>
    <row r="1560" spans="1:47" x14ac:dyDescent="0.3">
      <c r="A1560"/>
      <c r="B1560" s="29" t="s">
        <v>2140</v>
      </c>
      <c r="K1560" s="2">
        <f t="shared" si="214"/>
        <v>0</v>
      </c>
      <c r="L1560" s="2">
        <f t="shared" si="215"/>
        <v>0</v>
      </c>
      <c r="AS1560" s="5">
        <f t="shared" si="216"/>
        <v>0</v>
      </c>
      <c r="AT1560" s="11">
        <f t="shared" si="217"/>
        <v>0</v>
      </c>
      <c r="AU1560" s="5">
        <f t="shared" si="218"/>
        <v>0</v>
      </c>
    </row>
    <row r="1561" spans="1:47" x14ac:dyDescent="0.3">
      <c r="A1561"/>
      <c r="B1561" s="1" t="s">
        <v>2110</v>
      </c>
      <c r="C1561" s="1" t="s">
        <v>2158</v>
      </c>
      <c r="D1561" s="1" t="s">
        <v>566</v>
      </c>
      <c r="J1561" s="2">
        <v>0.02</v>
      </c>
      <c r="K1561" s="2">
        <f t="shared" si="214"/>
        <v>0.02</v>
      </c>
      <c r="L1561" s="2">
        <f t="shared" si="215"/>
        <v>0</v>
      </c>
      <c r="AG1561" s="9">
        <v>0.02</v>
      </c>
      <c r="AH1561" s="5">
        <v>8.4124999999999996</v>
      </c>
      <c r="AL1561" s="5" t="str">
        <f t="shared" ref="AL1561:AL1577" si="219">IF(AK1561&gt;0,AK1561*$AL$1,"")</f>
        <v/>
      </c>
      <c r="AN1561" s="5" t="str">
        <f t="shared" ref="AN1561:AN1577" si="220">IF(AM1561&gt;0,AM1561*$AN$1,"")</f>
        <v/>
      </c>
      <c r="AP1561" s="5" t="str">
        <f t="shared" ref="AP1561:AP1577" si="221">IF(AO1561&gt;0,AO1561*$AP$1,"")</f>
        <v/>
      </c>
      <c r="AS1561" s="5">
        <f t="shared" si="216"/>
        <v>8.4124999999999996</v>
      </c>
      <c r="AT1561" s="11">
        <f t="shared" si="217"/>
        <v>3.8998653978204728E-4</v>
      </c>
      <c r="AU1561" s="5">
        <f t="shared" si="218"/>
        <v>0.38998653978204728</v>
      </c>
    </row>
    <row r="1562" spans="1:47" x14ac:dyDescent="0.3">
      <c r="A1562"/>
      <c r="B1562" s="1" t="s">
        <v>2111</v>
      </c>
      <c r="C1562" s="1" t="s">
        <v>2158</v>
      </c>
      <c r="D1562" s="1" t="s">
        <v>566</v>
      </c>
      <c r="J1562" s="2">
        <v>0.03</v>
      </c>
      <c r="K1562" s="2">
        <f t="shared" si="214"/>
        <v>0.03</v>
      </c>
      <c r="L1562" s="2">
        <f t="shared" si="215"/>
        <v>0</v>
      </c>
      <c r="AG1562" s="9">
        <v>0.03</v>
      </c>
      <c r="AH1562" s="5">
        <v>12.61875</v>
      </c>
      <c r="AL1562" s="5" t="str">
        <f t="shared" si="219"/>
        <v/>
      </c>
      <c r="AN1562" s="5" t="str">
        <f t="shared" si="220"/>
        <v/>
      </c>
      <c r="AP1562" s="5" t="str">
        <f t="shared" si="221"/>
        <v/>
      </c>
      <c r="AS1562" s="5">
        <f t="shared" si="216"/>
        <v>12.61875</v>
      </c>
      <c r="AT1562" s="11">
        <f t="shared" si="217"/>
        <v>5.8497980967307101E-4</v>
      </c>
      <c r="AU1562" s="5">
        <f t="shared" si="218"/>
        <v>0.58497980967307106</v>
      </c>
    </row>
    <row r="1563" spans="1:47" x14ac:dyDescent="0.3">
      <c r="A1563"/>
      <c r="B1563" s="1" t="s">
        <v>2111</v>
      </c>
      <c r="C1563" s="1" t="s">
        <v>2158</v>
      </c>
      <c r="D1563" s="1" t="s">
        <v>566</v>
      </c>
      <c r="J1563" s="2">
        <v>9.07</v>
      </c>
      <c r="K1563" s="2">
        <f t="shared" si="214"/>
        <v>9.1500000000000021</v>
      </c>
      <c r="L1563" s="2">
        <f t="shared" si="215"/>
        <v>0</v>
      </c>
      <c r="AG1563" s="9">
        <v>9.1500000000000021</v>
      </c>
      <c r="AH1563" s="5">
        <v>3233.7649999999999</v>
      </c>
      <c r="AL1563" s="5" t="str">
        <f t="shared" si="219"/>
        <v/>
      </c>
      <c r="AN1563" s="5" t="str">
        <f t="shared" si="220"/>
        <v/>
      </c>
      <c r="AP1563" s="5" t="str">
        <f t="shared" si="221"/>
        <v/>
      </c>
      <c r="AS1563" s="5">
        <f t="shared" si="216"/>
        <v>3233.7649999999999</v>
      </c>
      <c r="AT1563" s="11">
        <f t="shared" si="217"/>
        <v>0.14991082589221899</v>
      </c>
      <c r="AU1563" s="5">
        <f t="shared" si="218"/>
        <v>149.91082589221901</v>
      </c>
    </row>
    <row r="1564" spans="1:47" x14ac:dyDescent="0.3">
      <c r="A1564"/>
      <c r="B1564" s="1" t="s">
        <v>2127</v>
      </c>
      <c r="C1564" s="1" t="s">
        <v>2158</v>
      </c>
      <c r="D1564" s="1" t="s">
        <v>566</v>
      </c>
      <c r="J1564" s="2">
        <v>17.13</v>
      </c>
      <c r="K1564" s="2">
        <f t="shared" si="214"/>
        <v>18.48</v>
      </c>
      <c r="L1564" s="2">
        <f t="shared" si="215"/>
        <v>0</v>
      </c>
      <c r="AG1564" s="9">
        <v>18.48</v>
      </c>
      <c r="AH1564" s="5">
        <v>6218.52</v>
      </c>
      <c r="AL1564" s="5" t="str">
        <f t="shared" si="219"/>
        <v/>
      </c>
      <c r="AN1564" s="5" t="str">
        <f t="shared" si="220"/>
        <v/>
      </c>
      <c r="AP1564" s="5" t="str">
        <f t="shared" si="221"/>
        <v/>
      </c>
      <c r="AS1564" s="5">
        <f t="shared" si="216"/>
        <v>6218.52</v>
      </c>
      <c r="AT1564" s="11">
        <f t="shared" si="217"/>
        <v>0.2882780502068894</v>
      </c>
      <c r="AU1564" s="5">
        <f t="shared" si="218"/>
        <v>288.27805020688942</v>
      </c>
    </row>
    <row r="1565" spans="1:47" x14ac:dyDescent="0.3">
      <c r="A1565"/>
      <c r="B1565" s="1" t="s">
        <v>2104</v>
      </c>
      <c r="C1565" s="1" t="s">
        <v>2158</v>
      </c>
      <c r="D1565" s="1" t="s">
        <v>566</v>
      </c>
      <c r="J1565" s="2">
        <v>18.03</v>
      </c>
      <c r="K1565" s="2">
        <f t="shared" si="214"/>
        <v>18.489999999999991</v>
      </c>
      <c r="L1565" s="2">
        <f t="shared" si="215"/>
        <v>0</v>
      </c>
      <c r="AG1565" s="9">
        <v>18.489999999999991</v>
      </c>
      <c r="AH1565" s="5">
        <v>6221.8849999999984</v>
      </c>
      <c r="AL1565" s="5" t="str">
        <f t="shared" si="219"/>
        <v/>
      </c>
      <c r="AN1565" s="5" t="str">
        <f t="shared" si="220"/>
        <v/>
      </c>
      <c r="AP1565" s="5" t="str">
        <f t="shared" si="221"/>
        <v/>
      </c>
      <c r="AS1565" s="5">
        <f t="shared" si="216"/>
        <v>6221.8849999999984</v>
      </c>
      <c r="AT1565" s="11">
        <f t="shared" si="217"/>
        <v>0.28843404482280216</v>
      </c>
      <c r="AU1565" s="5">
        <f t="shared" si="218"/>
        <v>288.43404482280215</v>
      </c>
    </row>
    <row r="1566" spans="1:47" x14ac:dyDescent="0.3">
      <c r="A1566"/>
      <c r="B1566" s="1" t="s">
        <v>2128</v>
      </c>
      <c r="C1566" s="1" t="s">
        <v>2158</v>
      </c>
      <c r="D1566" s="1" t="s">
        <v>566</v>
      </c>
      <c r="J1566" s="2">
        <v>3.86</v>
      </c>
      <c r="K1566" s="2">
        <f t="shared" si="214"/>
        <v>5.53</v>
      </c>
      <c r="L1566" s="2">
        <f t="shared" si="215"/>
        <v>0</v>
      </c>
      <c r="AG1566" s="9">
        <v>5.53</v>
      </c>
      <c r="AH1566" s="5">
        <v>2001.33375</v>
      </c>
      <c r="AL1566" s="5" t="str">
        <f t="shared" si="219"/>
        <v/>
      </c>
      <c r="AN1566" s="5" t="str">
        <f t="shared" si="220"/>
        <v/>
      </c>
      <c r="AP1566" s="5" t="str">
        <f t="shared" si="221"/>
        <v/>
      </c>
      <c r="AS1566" s="5">
        <f t="shared" si="216"/>
        <v>2001.33375</v>
      </c>
      <c r="AT1566" s="11">
        <f t="shared" si="217"/>
        <v>9.2777797814149063E-2</v>
      </c>
      <c r="AU1566" s="5">
        <f t="shared" si="218"/>
        <v>92.777797814149068</v>
      </c>
    </row>
    <row r="1567" spans="1:47" x14ac:dyDescent="0.3">
      <c r="A1567"/>
      <c r="B1567" s="1" t="s">
        <v>2129</v>
      </c>
      <c r="C1567" s="1" t="s">
        <v>2158</v>
      </c>
      <c r="D1567" s="1" t="s">
        <v>566</v>
      </c>
      <c r="J1567" s="2">
        <v>7.7899999999999991</v>
      </c>
      <c r="K1567" s="2">
        <f t="shared" si="214"/>
        <v>9.9799999999999986</v>
      </c>
      <c r="L1567" s="2">
        <f t="shared" si="215"/>
        <v>0</v>
      </c>
      <c r="AG1567" s="9">
        <v>9.9799999999999986</v>
      </c>
      <c r="AH1567" s="5">
        <v>3358.27</v>
      </c>
      <c r="AL1567" s="5" t="str">
        <f t="shared" si="219"/>
        <v/>
      </c>
      <c r="AN1567" s="5" t="str">
        <f t="shared" si="220"/>
        <v/>
      </c>
      <c r="AP1567" s="5" t="str">
        <f t="shared" si="221"/>
        <v/>
      </c>
      <c r="AS1567" s="5">
        <f t="shared" si="216"/>
        <v>3358.27</v>
      </c>
      <c r="AT1567" s="11">
        <f t="shared" si="217"/>
        <v>0.15568262668099331</v>
      </c>
      <c r="AU1567" s="5">
        <f t="shared" si="218"/>
        <v>155.68262668099331</v>
      </c>
    </row>
    <row r="1568" spans="1:47" x14ac:dyDescent="0.3">
      <c r="A1568"/>
      <c r="B1568" s="1" t="s">
        <v>2113</v>
      </c>
      <c r="C1568" s="1" t="s">
        <v>2158</v>
      </c>
      <c r="D1568" s="1" t="s">
        <v>566</v>
      </c>
      <c r="J1568" s="2">
        <v>9.99</v>
      </c>
      <c r="K1568" s="2">
        <f t="shared" si="214"/>
        <v>10.11</v>
      </c>
      <c r="L1568" s="2">
        <f t="shared" si="215"/>
        <v>0</v>
      </c>
      <c r="AG1568" s="9">
        <v>10.11</v>
      </c>
      <c r="AH1568" s="5">
        <v>3402.0150000000008</v>
      </c>
      <c r="AL1568" s="5" t="str">
        <f t="shared" si="219"/>
        <v/>
      </c>
      <c r="AN1568" s="5" t="str">
        <f t="shared" si="220"/>
        <v/>
      </c>
      <c r="AP1568" s="5" t="str">
        <f t="shared" si="221"/>
        <v/>
      </c>
      <c r="AS1568" s="5">
        <f t="shared" si="216"/>
        <v>3402.0150000000008</v>
      </c>
      <c r="AT1568" s="11">
        <f t="shared" si="217"/>
        <v>0.15771055668785997</v>
      </c>
      <c r="AU1568" s="5">
        <f t="shared" si="218"/>
        <v>157.71055668785996</v>
      </c>
    </row>
    <row r="1569" spans="1:47" x14ac:dyDescent="0.3">
      <c r="B1569" s="1" t="s">
        <v>2130</v>
      </c>
      <c r="C1569" s="1" t="s">
        <v>2158</v>
      </c>
      <c r="D1569" s="1" t="s">
        <v>566</v>
      </c>
      <c r="J1569" s="2">
        <v>15.66</v>
      </c>
      <c r="K1569" s="2">
        <f t="shared" si="214"/>
        <v>19.52</v>
      </c>
      <c r="L1569" s="2">
        <f t="shared" si="215"/>
        <v>0</v>
      </c>
      <c r="AG1569" s="9">
        <v>19.52</v>
      </c>
      <c r="AH1569" s="5">
        <v>6568.4799999999987</v>
      </c>
      <c r="AL1569" s="5" t="str">
        <f t="shared" si="219"/>
        <v/>
      </c>
      <c r="AN1569" s="5" t="str">
        <f t="shared" si="220"/>
        <v/>
      </c>
      <c r="AP1569" s="5" t="str">
        <f t="shared" si="221"/>
        <v/>
      </c>
      <c r="AS1569" s="5">
        <f t="shared" si="216"/>
        <v>6568.4799999999987</v>
      </c>
      <c r="AT1569" s="11">
        <f t="shared" si="217"/>
        <v>0.30450149026182249</v>
      </c>
      <c r="AU1569" s="5">
        <f t="shared" si="218"/>
        <v>304.50149026182248</v>
      </c>
    </row>
    <row r="1570" spans="1:47" x14ac:dyDescent="0.3">
      <c r="B1570" s="1" t="s">
        <v>2131</v>
      </c>
      <c r="C1570" s="1" t="s">
        <v>2158</v>
      </c>
      <c r="D1570" s="1" t="s">
        <v>566</v>
      </c>
      <c r="J1570" s="2">
        <v>5.8299999999999992</v>
      </c>
      <c r="K1570" s="2">
        <f t="shared" si="214"/>
        <v>7.91</v>
      </c>
      <c r="L1570" s="2">
        <f t="shared" si="215"/>
        <v>0</v>
      </c>
      <c r="AG1570" s="9">
        <v>7.91</v>
      </c>
      <c r="AH1570" s="5">
        <v>2661.7150000000001</v>
      </c>
      <c r="AL1570" s="5" t="str">
        <f t="shared" si="219"/>
        <v/>
      </c>
      <c r="AN1570" s="5" t="str">
        <f t="shared" si="220"/>
        <v/>
      </c>
      <c r="AP1570" s="5" t="str">
        <f t="shared" si="221"/>
        <v/>
      </c>
      <c r="AS1570" s="5">
        <f t="shared" si="216"/>
        <v>2661.7150000000001</v>
      </c>
      <c r="AT1570" s="11">
        <f t="shared" si="217"/>
        <v>0.12339174118703977</v>
      </c>
      <c r="AU1570" s="5">
        <f t="shared" si="218"/>
        <v>123.39174118703977</v>
      </c>
    </row>
    <row r="1571" spans="1:47" x14ac:dyDescent="0.3">
      <c r="B1571" s="1" t="s">
        <v>2106</v>
      </c>
      <c r="C1571" s="1" t="s">
        <v>2158</v>
      </c>
      <c r="D1571" s="1" t="s">
        <v>566</v>
      </c>
      <c r="J1571" s="2">
        <v>29.66</v>
      </c>
      <c r="K1571" s="2">
        <f t="shared" si="214"/>
        <v>32.760000000000012</v>
      </c>
      <c r="L1571" s="2">
        <f t="shared" si="215"/>
        <v>0</v>
      </c>
      <c r="AG1571" s="9">
        <v>32.760000000000012</v>
      </c>
      <c r="AH1571" s="5">
        <v>11023.74</v>
      </c>
      <c r="AL1571" s="5" t="str">
        <f t="shared" si="219"/>
        <v/>
      </c>
      <c r="AN1571" s="5" t="str">
        <f t="shared" si="220"/>
        <v/>
      </c>
      <c r="AP1571" s="5" t="str">
        <f t="shared" si="221"/>
        <v/>
      </c>
      <c r="AS1571" s="5">
        <f t="shared" si="216"/>
        <v>11023.74</v>
      </c>
      <c r="AT1571" s="11">
        <f t="shared" si="217"/>
        <v>0.51103836173039485</v>
      </c>
      <c r="AU1571" s="5">
        <f t="shared" si="218"/>
        <v>511.03836173039491</v>
      </c>
    </row>
    <row r="1572" spans="1:47" x14ac:dyDescent="0.3">
      <c r="B1572" s="1" t="s">
        <v>2132</v>
      </c>
      <c r="C1572" s="1" t="s">
        <v>2158</v>
      </c>
      <c r="D1572" s="1" t="s">
        <v>566</v>
      </c>
      <c r="J1572" s="2">
        <v>2.02</v>
      </c>
      <c r="K1572" s="2">
        <f t="shared" si="214"/>
        <v>3.08</v>
      </c>
      <c r="L1572" s="2">
        <f t="shared" si="215"/>
        <v>0</v>
      </c>
      <c r="AG1572" s="9">
        <v>3.08</v>
      </c>
      <c r="AH1572" s="5">
        <v>1036.42</v>
      </c>
      <c r="AL1572" s="5" t="str">
        <f t="shared" si="219"/>
        <v/>
      </c>
      <c r="AN1572" s="5" t="str">
        <f t="shared" si="220"/>
        <v/>
      </c>
      <c r="AP1572" s="5" t="str">
        <f t="shared" si="221"/>
        <v/>
      </c>
      <c r="AS1572" s="5">
        <f t="shared" si="216"/>
        <v>1036.42</v>
      </c>
      <c r="AT1572" s="11">
        <f t="shared" si="217"/>
        <v>4.8046341701148236E-2</v>
      </c>
      <c r="AU1572" s="5">
        <f t="shared" si="218"/>
        <v>48.046341701148236</v>
      </c>
    </row>
    <row r="1573" spans="1:47" x14ac:dyDescent="0.3">
      <c r="B1573" s="1" t="s">
        <v>2133</v>
      </c>
      <c r="C1573" s="1" t="s">
        <v>2158</v>
      </c>
      <c r="D1573" s="1" t="s">
        <v>566</v>
      </c>
      <c r="J1573" s="2">
        <v>7.79</v>
      </c>
      <c r="K1573" s="2">
        <f t="shared" si="214"/>
        <v>7.8199999999999994</v>
      </c>
      <c r="L1573" s="2">
        <f t="shared" si="215"/>
        <v>0</v>
      </c>
      <c r="AG1573" s="9">
        <v>7.8199999999999994</v>
      </c>
      <c r="AH1573" s="5">
        <v>2631.43</v>
      </c>
      <c r="AL1573" s="5" t="str">
        <f t="shared" si="219"/>
        <v/>
      </c>
      <c r="AN1573" s="5" t="str">
        <f t="shared" si="220"/>
        <v/>
      </c>
      <c r="AP1573" s="5" t="str">
        <f t="shared" si="221"/>
        <v/>
      </c>
      <c r="AS1573" s="5">
        <f t="shared" si="216"/>
        <v>2631.43</v>
      </c>
      <c r="AT1573" s="11">
        <f t="shared" si="217"/>
        <v>0.1219877896438244</v>
      </c>
      <c r="AU1573" s="5">
        <f t="shared" si="218"/>
        <v>121.9877896438244</v>
      </c>
    </row>
    <row r="1574" spans="1:47" x14ac:dyDescent="0.3">
      <c r="B1574" s="1" t="s">
        <v>2114</v>
      </c>
      <c r="C1574" s="1" t="s">
        <v>2158</v>
      </c>
      <c r="D1574" s="1" t="s">
        <v>566</v>
      </c>
      <c r="J1574" s="2">
        <v>14.81</v>
      </c>
      <c r="K1574" s="2">
        <f t="shared" si="214"/>
        <v>21.5</v>
      </c>
      <c r="L1574" s="2">
        <f t="shared" si="215"/>
        <v>0</v>
      </c>
      <c r="AG1574" s="9">
        <v>21.5</v>
      </c>
      <c r="AH1574" s="5">
        <v>7234.75</v>
      </c>
      <c r="AL1574" s="5" t="str">
        <f t="shared" si="219"/>
        <v/>
      </c>
      <c r="AN1574" s="5" t="str">
        <f t="shared" si="220"/>
        <v/>
      </c>
      <c r="AP1574" s="5" t="str">
        <f t="shared" si="221"/>
        <v/>
      </c>
      <c r="AS1574" s="5">
        <f t="shared" si="216"/>
        <v>7234.75</v>
      </c>
      <c r="AT1574" s="11">
        <f t="shared" si="217"/>
        <v>0.33538842421256071</v>
      </c>
      <c r="AU1574" s="5">
        <f t="shared" si="218"/>
        <v>335.38842421256072</v>
      </c>
    </row>
    <row r="1575" spans="1:47" x14ac:dyDescent="0.3">
      <c r="B1575" s="1" t="s">
        <v>2134</v>
      </c>
      <c r="C1575" s="1" t="s">
        <v>2158</v>
      </c>
      <c r="D1575" s="1" t="s">
        <v>566</v>
      </c>
      <c r="J1575" s="2">
        <v>7.4999999999999991</v>
      </c>
      <c r="K1575" s="2">
        <f t="shared" si="214"/>
        <v>6.5699999999999994</v>
      </c>
      <c r="L1575" s="2">
        <f t="shared" si="215"/>
        <v>0</v>
      </c>
      <c r="AG1575" s="9">
        <v>6.5699999999999994</v>
      </c>
      <c r="AH1575" s="5">
        <v>2210.8049999999998</v>
      </c>
      <c r="AL1575" s="5" t="str">
        <f t="shared" si="219"/>
        <v/>
      </c>
      <c r="AN1575" s="5" t="str">
        <f t="shared" si="220"/>
        <v/>
      </c>
      <c r="AP1575" s="5" t="str">
        <f t="shared" si="221"/>
        <v/>
      </c>
      <c r="AS1575" s="5">
        <f t="shared" si="216"/>
        <v>2210.8049999999998</v>
      </c>
      <c r="AT1575" s="11">
        <f t="shared" si="217"/>
        <v>0.10248846265472203</v>
      </c>
      <c r="AU1575" s="5">
        <f t="shared" si="218"/>
        <v>102.48846265472204</v>
      </c>
    </row>
    <row r="1576" spans="1:47" x14ac:dyDescent="0.3">
      <c r="B1576" s="1" t="s">
        <v>2135</v>
      </c>
      <c r="C1576" s="1" t="s">
        <v>2158</v>
      </c>
      <c r="D1576" s="1" t="s">
        <v>566</v>
      </c>
      <c r="J1576" s="2">
        <v>4.5999999999999996</v>
      </c>
      <c r="K1576" s="2">
        <f t="shared" si="214"/>
        <v>4.93</v>
      </c>
      <c r="L1576" s="2">
        <f t="shared" si="215"/>
        <v>0</v>
      </c>
      <c r="AG1576" s="9">
        <v>4.93</v>
      </c>
      <c r="AH1576" s="5">
        <v>1658.9449999999999</v>
      </c>
      <c r="AL1576" s="5" t="str">
        <f t="shared" si="219"/>
        <v/>
      </c>
      <c r="AN1576" s="5" t="str">
        <f t="shared" si="220"/>
        <v/>
      </c>
      <c r="AP1576" s="5" t="str">
        <f t="shared" si="221"/>
        <v/>
      </c>
      <c r="AS1576" s="5">
        <f t="shared" si="216"/>
        <v>1658.9449999999999</v>
      </c>
      <c r="AT1576" s="11">
        <f t="shared" si="217"/>
        <v>7.6905345645019732E-2</v>
      </c>
      <c r="AU1576" s="5">
        <f t="shared" si="218"/>
        <v>76.905345645019736</v>
      </c>
    </row>
    <row r="1577" spans="1:47" x14ac:dyDescent="0.3">
      <c r="B1577" s="1" t="s">
        <v>2105</v>
      </c>
      <c r="C1577" s="1" t="s">
        <v>2158</v>
      </c>
      <c r="D1577" s="1" t="s">
        <v>566</v>
      </c>
      <c r="J1577" s="2">
        <v>15.84</v>
      </c>
      <c r="K1577" s="2">
        <f t="shared" si="214"/>
        <v>15.84</v>
      </c>
      <c r="L1577" s="2">
        <f t="shared" si="215"/>
        <v>0</v>
      </c>
      <c r="AG1577" s="9">
        <v>15.84</v>
      </c>
      <c r="AH1577" s="5">
        <v>5664.9774999999981</v>
      </c>
      <c r="AL1577" s="5" t="str">
        <f t="shared" si="219"/>
        <v/>
      </c>
      <c r="AN1577" s="5" t="str">
        <f t="shared" si="220"/>
        <v/>
      </c>
      <c r="AP1577" s="5" t="str">
        <f t="shared" si="221"/>
        <v/>
      </c>
      <c r="AS1577" s="5">
        <f t="shared" si="216"/>
        <v>5664.9774999999981</v>
      </c>
      <c r="AT1577" s="11">
        <f t="shared" si="217"/>
        <v>0.26261693588923057</v>
      </c>
      <c r="AU1577" s="5">
        <f t="shared" si="218"/>
        <v>262.6169358892306</v>
      </c>
    </row>
    <row r="1578" spans="1:47" x14ac:dyDescent="0.3">
      <c r="B1578" s="29" t="s">
        <v>2139</v>
      </c>
      <c r="K1578" s="2">
        <f t="shared" si="214"/>
        <v>0</v>
      </c>
      <c r="L1578" s="2">
        <f t="shared" si="215"/>
        <v>0</v>
      </c>
      <c r="AS1578" s="5">
        <f t="shared" si="216"/>
        <v>0</v>
      </c>
      <c r="AT1578" s="11">
        <f t="shared" si="217"/>
        <v>0</v>
      </c>
      <c r="AU1578" s="5">
        <f t="shared" si="218"/>
        <v>0</v>
      </c>
    </row>
    <row r="1579" spans="1:47" x14ac:dyDescent="0.3">
      <c r="B1579" s="1" t="s">
        <v>2124</v>
      </c>
      <c r="C1579" s="1" t="s">
        <v>2159</v>
      </c>
      <c r="D1579" s="1" t="s">
        <v>2153</v>
      </c>
      <c r="J1579" s="2">
        <v>4.49</v>
      </c>
      <c r="K1579" s="2">
        <f t="shared" si="214"/>
        <v>3.49</v>
      </c>
      <c r="L1579" s="2">
        <f t="shared" si="215"/>
        <v>0</v>
      </c>
      <c r="AG1579" s="9">
        <v>3.49</v>
      </c>
      <c r="AH1579" s="5">
        <v>1467.98</v>
      </c>
      <c r="AS1579" s="5">
        <f t="shared" si="216"/>
        <v>1467.98</v>
      </c>
      <c r="AT1579" s="11">
        <f t="shared" si="217"/>
        <v>6.8052593244487355E-2</v>
      </c>
      <c r="AU1579" s="5">
        <f t="shared" si="218"/>
        <v>68.052593244487355</v>
      </c>
    </row>
    <row r="1580" spans="1:47" x14ac:dyDescent="0.3">
      <c r="B1580" s="29" t="s">
        <v>2138</v>
      </c>
      <c r="K1580" s="2">
        <f t="shared" si="214"/>
        <v>0</v>
      </c>
      <c r="L1580" s="2">
        <f t="shared" si="215"/>
        <v>0</v>
      </c>
      <c r="AS1580" s="5">
        <f t="shared" si="216"/>
        <v>0</v>
      </c>
      <c r="AT1580" s="11">
        <f t="shared" si="217"/>
        <v>0</v>
      </c>
      <c r="AU1580" s="5">
        <f t="shared" si="218"/>
        <v>0</v>
      </c>
    </row>
    <row r="1581" spans="1:47" x14ac:dyDescent="0.3">
      <c r="B1581" s="1" t="s">
        <v>2107</v>
      </c>
      <c r="C1581" s="1" t="s">
        <v>2160</v>
      </c>
      <c r="D1581" s="1" t="s">
        <v>2153</v>
      </c>
      <c r="J1581" s="2">
        <v>10.7</v>
      </c>
      <c r="K1581" s="2">
        <f t="shared" si="214"/>
        <v>7.56</v>
      </c>
      <c r="L1581" s="2">
        <f t="shared" si="215"/>
        <v>0</v>
      </c>
      <c r="AG1581" s="9">
        <v>7.56</v>
      </c>
      <c r="AH1581" s="5">
        <v>2543.9445000000001</v>
      </c>
      <c r="AL1581" s="5" t="str">
        <f>IF(AK1581&gt;0,AK1581*$AL$1,"")</f>
        <v/>
      </c>
      <c r="AN1581" s="5" t="str">
        <f>IF(AM1581&gt;0,AM1581*$AN$1,"")</f>
        <v/>
      </c>
      <c r="AP1581" s="5" t="str">
        <f>IF(AO1581&gt;0,AO1581*$AP$1,"")</f>
        <v/>
      </c>
      <c r="AS1581" s="5">
        <f t="shared" si="216"/>
        <v>2543.9445000000001</v>
      </c>
      <c r="AT1581" s="11">
        <f t="shared" si="217"/>
        <v>0.11793213824101878</v>
      </c>
      <c r="AU1581" s="5">
        <f t="shared" si="218"/>
        <v>117.93213824101878</v>
      </c>
    </row>
    <row r="1582" spans="1:47" ht="15" thickBot="1" x14ac:dyDescent="0.35">
      <c r="B1582" s="1" t="s">
        <v>2110</v>
      </c>
      <c r="C1582" s="1" t="s">
        <v>2160</v>
      </c>
      <c r="D1582" s="1" t="s">
        <v>2153</v>
      </c>
      <c r="J1582" s="2">
        <v>3.92</v>
      </c>
      <c r="K1582" s="2">
        <f t="shared" si="214"/>
        <v>3.92</v>
      </c>
      <c r="L1582" s="2">
        <f t="shared" si="215"/>
        <v>0</v>
      </c>
      <c r="AG1582" s="9">
        <v>3.92</v>
      </c>
      <c r="AH1582" s="5">
        <v>1406.57</v>
      </c>
      <c r="AL1582" s="5" t="str">
        <f>IF(AK1582&gt;0,AK1582*$AL$1,"")</f>
        <v/>
      </c>
      <c r="AN1582" s="5" t="str">
        <f>IF(AM1582&gt;0,AM1582*$AN$1,"")</f>
        <v/>
      </c>
      <c r="AP1582" s="5" t="str">
        <f>IF(AO1582&gt;0,AO1582*$AP$1,"")</f>
        <v/>
      </c>
      <c r="AS1582" s="5">
        <f t="shared" si="216"/>
        <v>1406.57</v>
      </c>
      <c r="AT1582" s="11">
        <f t="shared" si="217"/>
        <v>6.5205749451558312E-2</v>
      </c>
      <c r="AU1582" s="5">
        <f t="shared" si="218"/>
        <v>65.205749451558319</v>
      </c>
    </row>
    <row r="1583" spans="1:47" ht="15" thickTop="1" x14ac:dyDescent="0.3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>
        <f t="shared" ref="K1583:AU1583" si="222">SUM(K3:K1582)</f>
        <v>8785.0696000000098</v>
      </c>
      <c r="L1583" s="20">
        <f t="shared" si="222"/>
        <v>34053.645000000048</v>
      </c>
      <c r="M1583" s="21">
        <f t="shared" si="222"/>
        <v>0</v>
      </c>
      <c r="N1583" s="22">
        <f t="shared" si="222"/>
        <v>75.78</v>
      </c>
      <c r="O1583" s="23">
        <f t="shared" si="222"/>
        <v>44057.781249999993</v>
      </c>
      <c r="P1583" s="24">
        <f t="shared" si="222"/>
        <v>1580.7340999999988</v>
      </c>
      <c r="Q1583" s="23">
        <f t="shared" si="222"/>
        <v>684919.08824999945</v>
      </c>
      <c r="R1583" s="25">
        <f t="shared" si="222"/>
        <v>3287.4705000000095</v>
      </c>
      <c r="S1583" s="23">
        <f t="shared" si="222"/>
        <v>904305.3619999988</v>
      </c>
      <c r="T1583" s="26">
        <f t="shared" si="222"/>
        <v>875.33099999999854</v>
      </c>
      <c r="U1583" s="23">
        <f t="shared" si="222"/>
        <v>73405.35699999996</v>
      </c>
      <c r="V1583" s="20">
        <f t="shared" si="222"/>
        <v>696.66999999999985</v>
      </c>
      <c r="W1583" s="23">
        <f t="shared" si="222"/>
        <v>52292.98874999999</v>
      </c>
      <c r="X1583" s="20">
        <f t="shared" si="222"/>
        <v>228.1</v>
      </c>
      <c r="Y1583" s="23">
        <f t="shared" si="222"/>
        <v>18239.567499999997</v>
      </c>
      <c r="Z1583" s="27">
        <f t="shared" si="222"/>
        <v>1057.3400000000006</v>
      </c>
      <c r="AA1583" s="23">
        <f t="shared" si="222"/>
        <v>34377.422500000037</v>
      </c>
      <c r="AB1583" s="28">
        <f t="shared" si="222"/>
        <v>0</v>
      </c>
      <c r="AC1583" s="23">
        <f t="shared" si="222"/>
        <v>0</v>
      </c>
      <c r="AD1583" s="20">
        <f t="shared" si="222"/>
        <v>0</v>
      </c>
      <c r="AE1583" s="20">
        <f t="shared" si="222"/>
        <v>0</v>
      </c>
      <c r="AF1583" s="23">
        <f t="shared" si="222"/>
        <v>0</v>
      </c>
      <c r="AG1583" s="27">
        <f t="shared" si="222"/>
        <v>983.64400000000012</v>
      </c>
      <c r="AH1583" s="23">
        <f t="shared" si="222"/>
        <v>345528.16449999996</v>
      </c>
      <c r="AI1583" s="20">
        <f t="shared" si="222"/>
        <v>0</v>
      </c>
      <c r="AJ1583" s="23">
        <f t="shared" si="222"/>
        <v>0</v>
      </c>
      <c r="AK1583" s="21">
        <f t="shared" si="222"/>
        <v>9.9999999999999978E-2</v>
      </c>
      <c r="AL1583" s="23">
        <f t="shared" si="222"/>
        <v>178.89999999999998</v>
      </c>
      <c r="AM1583" s="21">
        <f t="shared" si="222"/>
        <v>7.69</v>
      </c>
      <c r="AN1583" s="23">
        <f t="shared" si="222"/>
        <v>22931.579999999998</v>
      </c>
      <c r="AO1583" s="20">
        <f t="shared" si="222"/>
        <v>124.92999999999995</v>
      </c>
      <c r="AP1583" s="23">
        <f t="shared" si="222"/>
        <v>124.92999999999995</v>
      </c>
      <c r="AQ1583" s="20">
        <f t="shared" si="222"/>
        <v>206.52999999999992</v>
      </c>
      <c r="AR1583" s="20">
        <f t="shared" si="222"/>
        <v>33714.39500000004</v>
      </c>
      <c r="AS1583" s="23">
        <f t="shared" si="222"/>
        <v>2157125.7317500017</v>
      </c>
      <c r="AT1583" s="20">
        <f t="shared" si="222"/>
        <v>99.999999999999872</v>
      </c>
      <c r="AU1583" s="23">
        <f t="shared" si="222"/>
        <v>99999.999999999913</v>
      </c>
    </row>
    <row r="1586" spans="2:3" x14ac:dyDescent="0.3">
      <c r="B1586" s="29" t="s">
        <v>2136</v>
      </c>
      <c r="C1586" s="2">
        <f>SUM(K1583,L1583)</f>
        <v>42838.714600000058</v>
      </c>
    </row>
  </sheetData>
  <autoFilter ref="A2:AU1583" xr:uid="{00000000-0001-0000-0000-000000000000}"/>
  <phoneticPr fontId="9" type="noConversion"/>
  <conditionalFormatting sqref="I1583:I2464">
    <cfRule type="notContainsText" dxfId="125" priority="5" operator="notContains" text="#########">
      <formula>ISERROR(SEARCH("#########",I1583))</formula>
    </cfRule>
  </conditionalFormatting>
  <conditionalFormatting sqref="J943">
    <cfRule type="notContainsText" dxfId="124" priority="1082" operator="notContains" text="#########">
      <formula>ISERROR(SEARCH("#########",J943))</formula>
    </cfRule>
  </conditionalFormatting>
  <conditionalFormatting sqref="J1066">
    <cfRule type="notContainsText" dxfId="123" priority="1103" operator="notContains" text="#########">
      <formula>ISERROR(SEARCH("#########",J1066))</formula>
    </cfRule>
  </conditionalFormatting>
  <conditionalFormatting sqref="J1588:J1589">
    <cfRule type="notContainsText" dxfId="122" priority="1173" operator="notContains" text="#########">
      <formula>ISERROR(SEARCH("#########",J1588))</formula>
    </cfRule>
  </conditionalFormatting>
  <conditionalFormatting sqref="J1596">
    <cfRule type="notContainsText" dxfId="121" priority="1175" operator="notContains" text="#########">
      <formula>ISERROR(SEARCH("#########",J1596))</formula>
    </cfRule>
  </conditionalFormatting>
  <conditionalFormatting sqref="J1600">
    <cfRule type="notContainsText" dxfId="120" priority="1176" operator="notContains" text="#########">
      <formula>ISERROR(SEARCH("#########",J1600))</formula>
    </cfRule>
  </conditionalFormatting>
  <conditionalFormatting sqref="J1626">
    <cfRule type="notContainsText" dxfId="119" priority="1177" operator="notContains" text="#########">
      <formula>ISERROR(SEARCH("#########",J1626))</formula>
    </cfRule>
  </conditionalFormatting>
  <conditionalFormatting sqref="J1629:J1630">
    <cfRule type="notContainsText" dxfId="118" priority="1178" operator="notContains" text="#########">
      <formula>ISERROR(SEARCH("#########",J1629))</formula>
    </cfRule>
  </conditionalFormatting>
  <conditionalFormatting sqref="J1632">
    <cfRule type="notContainsText" dxfId="117" priority="1180" operator="notContains" text="#########">
      <formula>ISERROR(SEARCH("#########",J1632))</formula>
    </cfRule>
  </conditionalFormatting>
  <conditionalFormatting sqref="J1637">
    <cfRule type="notContainsText" dxfId="116" priority="1181" operator="notContains" text="#########">
      <formula>ISERROR(SEARCH("#########",J1637))</formula>
    </cfRule>
  </conditionalFormatting>
  <conditionalFormatting sqref="J1640">
    <cfRule type="notContainsText" dxfId="115" priority="1182" operator="notContains" text="#########">
      <formula>ISERROR(SEARCH("#########",J1640))</formula>
    </cfRule>
  </conditionalFormatting>
  <conditionalFormatting sqref="J1654">
    <cfRule type="notContainsText" dxfId="114" priority="1183" operator="notContains" text="#########">
      <formula>ISERROR(SEARCH("#########",J1654))</formula>
    </cfRule>
  </conditionalFormatting>
  <conditionalFormatting sqref="J1656">
    <cfRule type="notContainsText" dxfId="113" priority="1184" operator="notContains" text="#########">
      <formula>ISERROR(SEARCH("#########",J1656))</formula>
    </cfRule>
  </conditionalFormatting>
  <conditionalFormatting sqref="J1659">
    <cfRule type="notContainsText" dxfId="112" priority="1185" operator="notContains" text="#########">
      <formula>ISERROR(SEARCH("#########",J1659))</formula>
    </cfRule>
  </conditionalFormatting>
  <conditionalFormatting sqref="J1663:J1664">
    <cfRule type="notContainsText" dxfId="111" priority="1186" operator="notContains" text="#########">
      <formula>ISERROR(SEARCH("#########",J1663))</formula>
    </cfRule>
  </conditionalFormatting>
  <conditionalFormatting sqref="J1668">
    <cfRule type="notContainsText" dxfId="110" priority="1188" operator="notContains" text="#########">
      <formula>ISERROR(SEARCH("#########",J1668))</formula>
    </cfRule>
  </conditionalFormatting>
  <conditionalFormatting sqref="J1671">
    <cfRule type="notContainsText" dxfId="109" priority="1189" operator="notContains" text="#########">
      <formula>ISERROR(SEARCH("#########",J1671))</formula>
    </cfRule>
  </conditionalFormatting>
  <conditionalFormatting sqref="J1674">
    <cfRule type="notContainsText" dxfId="108" priority="1190" operator="notContains" text="#########">
      <formula>ISERROR(SEARCH("#########",J1674))</formula>
    </cfRule>
  </conditionalFormatting>
  <conditionalFormatting sqref="J1678">
    <cfRule type="notContainsText" dxfId="107" priority="1191" operator="notContains" text="#########">
      <formula>ISERROR(SEARCH("#########",J1678))</formula>
    </cfRule>
  </conditionalFormatting>
  <conditionalFormatting sqref="J1698:J1699">
    <cfRule type="notContainsText" dxfId="106" priority="1192" operator="notContains" text="#########">
      <formula>ISERROR(SEARCH("#########",J1698))</formula>
    </cfRule>
  </conditionalFormatting>
  <conditionalFormatting sqref="J1706">
    <cfRule type="notContainsText" dxfId="105" priority="1194" operator="notContains" text="#########">
      <formula>ISERROR(SEARCH("#########",J1706))</formula>
    </cfRule>
  </conditionalFormatting>
  <conditionalFormatting sqref="J1709">
    <cfRule type="notContainsText" dxfId="104" priority="1195" operator="notContains" text="#########">
      <formula>ISERROR(SEARCH("#########",J1709))</formula>
    </cfRule>
  </conditionalFormatting>
  <conditionalFormatting sqref="J1713">
    <cfRule type="notContainsText" dxfId="103" priority="1196" operator="notContains" text="#########">
      <formula>ISERROR(SEARCH("#########",J1713))</formula>
    </cfRule>
  </conditionalFormatting>
  <conditionalFormatting sqref="J1724">
    <cfRule type="notContainsText" dxfId="102" priority="1197" operator="notContains" text="#########">
      <formula>ISERROR(SEARCH("#########",J1724))</formula>
    </cfRule>
  </conditionalFormatting>
  <conditionalFormatting sqref="J1729">
    <cfRule type="notContainsText" dxfId="101" priority="1198" operator="notContains" text="#########">
      <formula>ISERROR(SEARCH("#########",J1729))</formula>
    </cfRule>
  </conditionalFormatting>
  <conditionalFormatting sqref="J1733">
    <cfRule type="notContainsText" dxfId="100" priority="1199" operator="notContains" text="#########">
      <formula>ISERROR(SEARCH("#########",J1733))</formula>
    </cfRule>
  </conditionalFormatting>
  <conditionalFormatting sqref="J1745:J1746">
    <cfRule type="notContainsText" dxfId="99" priority="1200" operator="notContains" text="#########">
      <formula>ISERROR(SEARCH("#########",J1745))</formula>
    </cfRule>
  </conditionalFormatting>
  <conditionalFormatting sqref="J1749">
    <cfRule type="notContainsText" dxfId="98" priority="1202" operator="notContains" text="#########">
      <formula>ISERROR(SEARCH("#########",J1749))</formula>
    </cfRule>
  </conditionalFormatting>
  <conditionalFormatting sqref="J1766">
    <cfRule type="notContainsText" dxfId="97" priority="1203" operator="notContains" text="#########">
      <formula>ISERROR(SEARCH("#########",J1766))</formula>
    </cfRule>
  </conditionalFormatting>
  <conditionalFormatting sqref="J1777">
    <cfRule type="notContainsText" dxfId="96" priority="1204" operator="notContains" text="#########">
      <formula>ISERROR(SEARCH("#########",J1777))</formula>
    </cfRule>
  </conditionalFormatting>
  <conditionalFormatting sqref="J1780">
    <cfRule type="notContainsText" dxfId="95" priority="1205" operator="notContains" text="#########">
      <formula>ISERROR(SEARCH("#########",J1780))</formula>
    </cfRule>
  </conditionalFormatting>
  <conditionalFormatting sqref="J1819:J1820">
    <cfRule type="notContainsText" dxfId="94" priority="1206" operator="notContains" text="#########">
      <formula>ISERROR(SEARCH("#########",J1819))</formula>
    </cfRule>
  </conditionalFormatting>
  <conditionalFormatting sqref="J1841:J1842">
    <cfRule type="notContainsText" dxfId="93" priority="1208" operator="notContains" text="#########">
      <formula>ISERROR(SEARCH("#########",J1841))</formula>
    </cfRule>
  </conditionalFormatting>
  <conditionalFormatting sqref="J1856">
    <cfRule type="notContainsText" dxfId="92" priority="1210" operator="notContains" text="#########">
      <formula>ISERROR(SEARCH("#########",J1856))</formula>
    </cfRule>
  </conditionalFormatting>
  <conditionalFormatting sqref="J1861">
    <cfRule type="notContainsText" dxfId="91" priority="1211" operator="notContains" text="#########">
      <formula>ISERROR(SEARCH("#########",J1861))</formula>
    </cfRule>
  </conditionalFormatting>
  <conditionalFormatting sqref="J1870:J1871">
    <cfRule type="notContainsText" dxfId="90" priority="1212" operator="notContains" text="#########">
      <formula>ISERROR(SEARCH("#########",J1870))</formula>
    </cfRule>
  </conditionalFormatting>
  <conditionalFormatting sqref="J1882">
    <cfRule type="notContainsText" dxfId="89" priority="1214" operator="notContains" text="#########">
      <formula>ISERROR(SEARCH("#########",J1882))</formula>
    </cfRule>
  </conditionalFormatting>
  <conditionalFormatting sqref="J1888">
    <cfRule type="notContainsText" dxfId="88" priority="1215" operator="notContains" text="#########">
      <formula>ISERROR(SEARCH("#########",J1888))</formula>
    </cfRule>
  </conditionalFormatting>
  <conditionalFormatting sqref="J1896">
    <cfRule type="notContainsText" dxfId="87" priority="1216" operator="notContains" text="#########">
      <formula>ISERROR(SEARCH("#########",J1896))</formula>
    </cfRule>
  </conditionalFormatting>
  <conditionalFormatting sqref="J1902">
    <cfRule type="notContainsText" dxfId="86" priority="1217" operator="notContains" text="#########">
      <formula>ISERROR(SEARCH("#########",J1902))</formula>
    </cfRule>
  </conditionalFormatting>
  <conditionalFormatting sqref="J1904">
    <cfRule type="notContainsText" dxfId="85" priority="1218" operator="notContains" text="#########">
      <formula>ISERROR(SEARCH("#########",J1904))</formula>
    </cfRule>
  </conditionalFormatting>
  <conditionalFormatting sqref="J1908">
    <cfRule type="notContainsText" dxfId="84" priority="1219" operator="notContains" text="#########">
      <formula>ISERROR(SEARCH("#########",J1908))</formula>
    </cfRule>
  </conditionalFormatting>
  <conditionalFormatting sqref="J1912">
    <cfRule type="notContainsText" dxfId="83" priority="1220" operator="notContains" text="#########">
      <formula>ISERROR(SEARCH("#########",J1912))</formula>
    </cfRule>
  </conditionalFormatting>
  <conditionalFormatting sqref="J1927">
    <cfRule type="notContainsText" dxfId="82" priority="1221" operator="notContains" text="#########">
      <formula>ISERROR(SEARCH("#########",J1927))</formula>
    </cfRule>
  </conditionalFormatting>
  <conditionalFormatting sqref="J1931">
    <cfRule type="notContainsText" dxfId="81" priority="1222" operator="notContains" text="#########">
      <formula>ISERROR(SEARCH("#########",J1931))</formula>
    </cfRule>
  </conditionalFormatting>
  <conditionalFormatting sqref="J1934">
    <cfRule type="notContainsText" dxfId="80" priority="1223" operator="notContains" text="#########">
      <formula>ISERROR(SEARCH("#########",J1934))</formula>
    </cfRule>
  </conditionalFormatting>
  <conditionalFormatting sqref="J1938">
    <cfRule type="notContainsText" dxfId="79" priority="1224" operator="notContains" text="#########">
      <formula>ISERROR(SEARCH("#########",J1938))</formula>
    </cfRule>
  </conditionalFormatting>
  <conditionalFormatting sqref="J1942">
    <cfRule type="notContainsText" dxfId="78" priority="1225" operator="notContains" text="#########">
      <formula>ISERROR(SEARCH("#########",J1942))</formula>
    </cfRule>
  </conditionalFormatting>
  <conditionalFormatting sqref="J1947">
    <cfRule type="notContainsText" dxfId="77" priority="1226" operator="notContains" text="#########">
      <formula>ISERROR(SEARCH("#########",J1947))</formula>
    </cfRule>
  </conditionalFormatting>
  <conditionalFormatting sqref="J1953">
    <cfRule type="notContainsText" dxfId="76" priority="1227" operator="notContains" text="#########">
      <formula>ISERROR(SEARCH("#########",J1953))</formula>
    </cfRule>
  </conditionalFormatting>
  <conditionalFormatting sqref="J1957:J1958">
    <cfRule type="notContainsText" dxfId="75" priority="1228" operator="notContains" text="#########">
      <formula>ISERROR(SEARCH("#########",J1957))</formula>
    </cfRule>
  </conditionalFormatting>
  <conditionalFormatting sqref="J1962">
    <cfRule type="notContainsText" dxfId="74" priority="1230" operator="notContains" text="#########">
      <formula>ISERROR(SEARCH("#########",J1962))</formula>
    </cfRule>
  </conditionalFormatting>
  <conditionalFormatting sqref="J1975:J1976">
    <cfRule type="notContainsText" dxfId="73" priority="1231" operator="notContains" text="#########">
      <formula>ISERROR(SEARCH("#########",J1975))</formula>
    </cfRule>
  </conditionalFormatting>
  <conditionalFormatting sqref="J1978">
    <cfRule type="notContainsText" dxfId="72" priority="1233" operator="notContains" text="#########">
      <formula>ISERROR(SEARCH("#########",J1978))</formula>
    </cfRule>
  </conditionalFormatting>
  <conditionalFormatting sqref="J1980:J1981">
    <cfRule type="notContainsText" dxfId="71" priority="1234" operator="notContains" text="#########">
      <formula>ISERROR(SEARCH("#########",J1980))</formula>
    </cfRule>
  </conditionalFormatting>
  <conditionalFormatting sqref="J1983">
    <cfRule type="notContainsText" dxfId="70" priority="1236" operator="notContains" text="#########">
      <formula>ISERROR(SEARCH("#########",J1983))</formula>
    </cfRule>
  </conditionalFormatting>
  <conditionalFormatting sqref="J1988">
    <cfRule type="notContainsText" dxfId="69" priority="1237" operator="notContains" text="#########">
      <formula>ISERROR(SEARCH("#########",J1988))</formula>
    </cfRule>
  </conditionalFormatting>
  <conditionalFormatting sqref="J1993">
    <cfRule type="notContainsText" dxfId="68" priority="1238" operator="notContains" text="#########">
      <formula>ISERROR(SEARCH("#########",J1993))</formula>
    </cfRule>
  </conditionalFormatting>
  <conditionalFormatting sqref="J1995">
    <cfRule type="notContainsText" dxfId="67" priority="1239" operator="notContains" text="#########">
      <formula>ISERROR(SEARCH("#########",J1995))</formula>
    </cfRule>
  </conditionalFormatting>
  <conditionalFormatting sqref="J2003">
    <cfRule type="notContainsText" dxfId="66" priority="1240" operator="notContains" text="#########">
      <formula>ISERROR(SEARCH("#########",J2003))</formula>
    </cfRule>
  </conditionalFormatting>
  <conditionalFormatting sqref="J2008">
    <cfRule type="notContainsText" dxfId="65" priority="1241" operator="notContains" text="#########">
      <formula>ISERROR(SEARCH("#########",J2008))</formula>
    </cfRule>
  </conditionalFormatting>
  <conditionalFormatting sqref="J2012">
    <cfRule type="notContainsText" dxfId="64" priority="1242" operator="notContains" text="#########">
      <formula>ISERROR(SEARCH("#########",J2012))</formula>
    </cfRule>
  </conditionalFormatting>
  <conditionalFormatting sqref="J2016">
    <cfRule type="notContainsText" dxfId="63" priority="1243" operator="notContains" text="#########">
      <formula>ISERROR(SEARCH("#########",J2016))</formula>
    </cfRule>
  </conditionalFormatting>
  <conditionalFormatting sqref="J2018">
    <cfRule type="notContainsText" dxfId="62" priority="1244" operator="notContains" text="#########">
      <formula>ISERROR(SEARCH("#########",J2018))</formula>
    </cfRule>
  </conditionalFormatting>
  <conditionalFormatting sqref="J2023">
    <cfRule type="notContainsText" dxfId="61" priority="1245" operator="notContains" text="#########">
      <formula>ISERROR(SEARCH("#########",J2023))</formula>
    </cfRule>
  </conditionalFormatting>
  <conditionalFormatting sqref="J2028">
    <cfRule type="notContainsText" dxfId="60" priority="1246" operator="notContains" text="#########">
      <formula>ISERROR(SEARCH("#########",J2028))</formula>
    </cfRule>
  </conditionalFormatting>
  <conditionalFormatting sqref="J2056">
    <cfRule type="notContainsText" dxfId="59" priority="1247" operator="notContains" text="#########">
      <formula>ISERROR(SEARCH("#########",J2056))</formula>
    </cfRule>
  </conditionalFormatting>
  <conditionalFormatting sqref="J2066">
    <cfRule type="notContainsText" dxfId="58" priority="1248" operator="notContains" text="#########">
      <formula>ISERROR(SEARCH("#########",J2066))</formula>
    </cfRule>
  </conditionalFormatting>
  <conditionalFormatting sqref="J2078">
    <cfRule type="notContainsText" dxfId="57" priority="1249" operator="notContains" text="#########">
      <formula>ISERROR(SEARCH("#########",J2078))</formula>
    </cfRule>
  </conditionalFormatting>
  <conditionalFormatting sqref="J2080">
    <cfRule type="notContainsText" dxfId="56" priority="1250" operator="notContains" text="#########">
      <formula>ISERROR(SEARCH("#########",J2080))</formula>
    </cfRule>
  </conditionalFormatting>
  <conditionalFormatting sqref="J2088">
    <cfRule type="notContainsText" dxfId="55" priority="1251" operator="notContains" text="#########">
      <formula>ISERROR(SEARCH("#########",J2088))</formula>
    </cfRule>
  </conditionalFormatting>
  <conditionalFormatting sqref="J2098">
    <cfRule type="notContainsText" dxfId="54" priority="1252" operator="notContains" text="#########">
      <formula>ISERROR(SEARCH("#########",J2098))</formula>
    </cfRule>
  </conditionalFormatting>
  <conditionalFormatting sqref="J2106">
    <cfRule type="notContainsText" dxfId="53" priority="1253" operator="notContains" text="#########">
      <formula>ISERROR(SEARCH("#########",J2106))</formula>
    </cfRule>
  </conditionalFormatting>
  <conditionalFormatting sqref="J2117">
    <cfRule type="notContainsText" dxfId="52" priority="1254" operator="notContains" text="#########">
      <formula>ISERROR(SEARCH("#########",J2117))</formula>
    </cfRule>
  </conditionalFormatting>
  <conditionalFormatting sqref="J2147">
    <cfRule type="notContainsText" dxfId="51" priority="1255" operator="notContains" text="#########">
      <formula>ISERROR(SEARCH("#########",J2147))</formula>
    </cfRule>
  </conditionalFormatting>
  <conditionalFormatting sqref="J2151">
    <cfRule type="notContainsText" dxfId="50" priority="1256" operator="notContains" text="#########">
      <formula>ISERROR(SEARCH("#########",J2151))</formula>
    </cfRule>
  </conditionalFormatting>
  <conditionalFormatting sqref="J2154">
    <cfRule type="notContainsText" dxfId="49" priority="1257" operator="notContains" text="#########">
      <formula>ISERROR(SEARCH("#########",J2154))</formula>
    </cfRule>
  </conditionalFormatting>
  <conditionalFormatting sqref="J2182">
    <cfRule type="notContainsText" dxfId="48" priority="1258" operator="notContains" text="#########">
      <formula>ISERROR(SEARCH("#########",J2182))</formula>
    </cfRule>
  </conditionalFormatting>
  <conditionalFormatting sqref="J2220:J2221">
    <cfRule type="notContainsText" dxfId="47" priority="1259" operator="notContains" text="#########">
      <formula>ISERROR(SEARCH("#########",J2220))</formula>
    </cfRule>
  </conditionalFormatting>
  <conditionalFormatting sqref="J2229:J2230">
    <cfRule type="notContainsText" dxfId="46" priority="1261" operator="notContains" text="#########">
      <formula>ISERROR(SEARCH("#########",J2229))</formula>
    </cfRule>
  </conditionalFormatting>
  <conditionalFormatting sqref="J2234">
    <cfRule type="notContainsText" dxfId="45" priority="1263" operator="notContains" text="#########">
      <formula>ISERROR(SEARCH("#########",J2234))</formula>
    </cfRule>
  </conditionalFormatting>
  <conditionalFormatting sqref="J2241">
    <cfRule type="notContainsText" dxfId="44" priority="1264" operator="notContains" text="#########">
      <formula>ISERROR(SEARCH("#########",J2241))</formula>
    </cfRule>
  </conditionalFormatting>
  <conditionalFormatting sqref="J2257">
    <cfRule type="notContainsText" dxfId="43" priority="1265" operator="notContains" text="#########">
      <formula>ISERROR(SEARCH("#########",J2257))</formula>
    </cfRule>
  </conditionalFormatting>
  <conditionalFormatting sqref="J2263">
    <cfRule type="notContainsText" dxfId="42" priority="1266" operator="notContains" text="#########">
      <formula>ISERROR(SEARCH("#########",J2263))</formula>
    </cfRule>
  </conditionalFormatting>
  <conditionalFormatting sqref="J2268:J2270">
    <cfRule type="notContainsText" dxfId="41" priority="1267" operator="notContains" text="#########">
      <formula>ISERROR(SEARCH("#########",J2268))</formula>
    </cfRule>
  </conditionalFormatting>
  <conditionalFormatting sqref="J2274">
    <cfRule type="notContainsText" dxfId="40" priority="1270" operator="notContains" text="#########">
      <formula>ISERROR(SEARCH("#########",J2274))</formula>
    </cfRule>
  </conditionalFormatting>
  <conditionalFormatting sqref="J2276">
    <cfRule type="notContainsText" dxfId="39" priority="1271" operator="notContains" text="#########">
      <formula>ISERROR(SEARCH("#########",J2276))</formula>
    </cfRule>
  </conditionalFormatting>
  <conditionalFormatting sqref="J2278:J2279">
    <cfRule type="notContainsText" dxfId="38" priority="1272" operator="notContains" text="#########">
      <formula>ISERROR(SEARCH("#########",J2278))</formula>
    </cfRule>
  </conditionalFormatting>
  <conditionalFormatting sqref="J2282">
    <cfRule type="notContainsText" dxfId="37" priority="1274" operator="notContains" text="#########">
      <formula>ISERROR(SEARCH("#########",J2282))</formula>
    </cfRule>
  </conditionalFormatting>
  <conditionalFormatting sqref="J2284:J2287">
    <cfRule type="notContainsText" dxfId="36" priority="1275" operator="notContains" text="#########">
      <formula>ISERROR(SEARCH("#########",J2284))</formula>
    </cfRule>
  </conditionalFormatting>
  <conditionalFormatting sqref="J2290">
    <cfRule type="notContainsText" dxfId="35" priority="1279" operator="notContains" text="#########">
      <formula>ISERROR(SEARCH("#########",J2290))</formula>
    </cfRule>
  </conditionalFormatting>
  <conditionalFormatting sqref="J2292">
    <cfRule type="notContainsText" dxfId="34" priority="1280" operator="notContains" text="#########">
      <formula>ISERROR(SEARCH("#########",J2292))</formula>
    </cfRule>
  </conditionalFormatting>
  <conditionalFormatting sqref="J2294:J2295">
    <cfRule type="notContainsText" dxfId="33" priority="1281" operator="notContains" text="#########">
      <formula>ISERROR(SEARCH("#########",J2294))</formula>
    </cfRule>
  </conditionalFormatting>
  <conditionalFormatting sqref="J2298">
    <cfRule type="notContainsText" dxfId="32" priority="1283" operator="notContains" text="#########">
      <formula>ISERROR(SEARCH("#########",J2298))</formula>
    </cfRule>
  </conditionalFormatting>
  <conditionalFormatting sqref="J2308">
    <cfRule type="notContainsText" dxfId="31" priority="1284" operator="notContains" text="#########">
      <formula>ISERROR(SEARCH("#########",J2308))</formula>
    </cfRule>
  </conditionalFormatting>
  <conditionalFormatting sqref="J2311:J2312">
    <cfRule type="notContainsText" dxfId="30" priority="1285" operator="notContains" text="#########">
      <formula>ISERROR(SEARCH("#########",J2311))</formula>
    </cfRule>
  </conditionalFormatting>
  <conditionalFormatting sqref="J2314:J2315">
    <cfRule type="notContainsText" dxfId="29" priority="1287" operator="notContains" text="#########">
      <formula>ISERROR(SEARCH("#########",J2314))</formula>
    </cfRule>
  </conditionalFormatting>
  <conditionalFormatting sqref="J2319:J2320">
    <cfRule type="notContainsText" dxfId="28" priority="1289" operator="notContains" text="#########">
      <formula>ISERROR(SEARCH("#########",J2319))</formula>
    </cfRule>
  </conditionalFormatting>
  <conditionalFormatting sqref="J2322:J2323">
    <cfRule type="notContainsText" dxfId="27" priority="1291" operator="notContains" text="#########">
      <formula>ISERROR(SEARCH("#########",J2322))</formula>
    </cfRule>
  </conditionalFormatting>
  <conditionalFormatting sqref="J2330:J2333">
    <cfRule type="notContainsText" dxfId="26" priority="1293" operator="notContains" text="#########">
      <formula>ISERROR(SEARCH("#########",J2330))</formula>
    </cfRule>
  </conditionalFormatting>
  <conditionalFormatting sqref="J2339:J2342">
    <cfRule type="notContainsText" dxfId="25" priority="1297" operator="notContains" text="#########">
      <formula>ISERROR(SEARCH("#########",J2339))</formula>
    </cfRule>
  </conditionalFormatting>
  <conditionalFormatting sqref="J2348:J2349">
    <cfRule type="notContainsText" dxfId="24" priority="1301" operator="notContains" text="#########">
      <formula>ISERROR(SEARCH("#########",J2348))</formula>
    </cfRule>
  </conditionalFormatting>
  <conditionalFormatting sqref="J2354:J2355">
    <cfRule type="notContainsText" dxfId="23" priority="1303" operator="notContains" text="#########">
      <formula>ISERROR(SEARCH("#########",J2354))</formula>
    </cfRule>
  </conditionalFormatting>
  <conditionalFormatting sqref="J2360">
    <cfRule type="notContainsText" dxfId="22" priority="1305" operator="notContains" text="#########">
      <formula>ISERROR(SEARCH("#########",J2360))</formula>
    </cfRule>
  </conditionalFormatting>
  <conditionalFormatting sqref="J2367">
    <cfRule type="notContainsText" dxfId="21" priority="1306" operator="notContains" text="#########">
      <formula>ISERROR(SEARCH("#########",J2367))</formula>
    </cfRule>
  </conditionalFormatting>
  <conditionalFormatting sqref="J2369:J2370">
    <cfRule type="notContainsText" dxfId="20" priority="1307" operator="notContains" text="#########">
      <formula>ISERROR(SEARCH("#########",J2369))</formula>
    </cfRule>
  </conditionalFormatting>
  <conditionalFormatting sqref="J2376:J2377">
    <cfRule type="notContainsText" dxfId="19" priority="1309" operator="notContains" text="#########">
      <formula>ISERROR(SEARCH("#########",J2376))</formula>
    </cfRule>
  </conditionalFormatting>
  <conditionalFormatting sqref="J2387">
    <cfRule type="notContainsText" dxfId="18" priority="1311" operator="notContains" text="#########">
      <formula>ISERROR(SEARCH("#########",J2387))</formula>
    </cfRule>
  </conditionalFormatting>
  <conditionalFormatting sqref="J2409">
    <cfRule type="notContainsText" dxfId="17" priority="1312" operator="notContains" text="#########">
      <formula>ISERROR(SEARCH("#########",J2409))</formula>
    </cfRule>
  </conditionalFormatting>
  <conditionalFormatting sqref="J2413">
    <cfRule type="notContainsText" dxfId="16" priority="1313" operator="notContains" text="#########">
      <formula>ISERROR(SEARCH("#########",J2413))</formula>
    </cfRule>
  </conditionalFormatting>
  <conditionalFormatting sqref="J2455">
    <cfRule type="notContainsText" dxfId="15" priority="1314" operator="notContains" text="#########">
      <formula>ISERROR(SEARCH("#########",J2455))</formula>
    </cfRule>
  </conditionalFormatting>
  <conditionalFormatting sqref="K1616:L1616">
    <cfRule type="notContainsText" dxfId="14" priority="1349" operator="notContains" text="#########">
      <formula>ISERROR(SEARCH("#########",K1616))</formula>
    </cfRule>
  </conditionalFormatting>
  <conditionalFormatting sqref="K1900:L1900">
    <cfRule type="notContainsText" dxfId="13" priority="1351" operator="notContains" text="#########">
      <formula>ISERROR(SEARCH("#########",K1900))</formula>
    </cfRule>
  </conditionalFormatting>
  <conditionalFormatting sqref="K1990:L1990">
    <cfRule type="notContainsText" dxfId="12" priority="1353" operator="notContains" text="#########">
      <formula>ISERROR(SEARCH("#########",K1990))</formula>
    </cfRule>
  </conditionalFormatting>
  <conditionalFormatting sqref="K2034:L2034">
    <cfRule type="notContainsText" dxfId="11" priority="1355" operator="notContains" text="#########">
      <formula>ISERROR(SEARCH("#########",K2034))</formula>
    </cfRule>
  </conditionalFormatting>
  <conditionalFormatting sqref="K2047:L2047">
    <cfRule type="notContainsText" dxfId="10" priority="1357" operator="notContains" text="#########">
      <formula>ISERROR(SEARCH("#########",K2047))</formula>
    </cfRule>
  </conditionalFormatting>
  <conditionalFormatting sqref="K2069:L2069">
    <cfRule type="notContainsText" dxfId="9" priority="1359" operator="notContains" text="#########">
      <formula>ISERROR(SEARCH("#########",K2069))</formula>
    </cfRule>
  </conditionalFormatting>
  <conditionalFormatting sqref="K2112:L2112">
    <cfRule type="notContainsText" dxfId="8" priority="1361" operator="notContains" text="#########">
      <formula>ISERROR(SEARCH("#########",K2112))</formula>
    </cfRule>
  </conditionalFormatting>
  <conditionalFormatting sqref="K2126:L2126">
    <cfRule type="notContainsText" dxfId="7" priority="1363" operator="notContains" text="#########">
      <formula>ISERROR(SEARCH("#########",K2126))</formula>
    </cfRule>
  </conditionalFormatting>
  <conditionalFormatting sqref="K2144:L2144">
    <cfRule type="notContainsText" dxfId="6" priority="1365" operator="notContains" text="#########">
      <formula>ISERROR(SEARCH("#########",K2144))</formula>
    </cfRule>
  </conditionalFormatting>
  <conditionalFormatting sqref="K2195:L2196">
    <cfRule type="notContainsText" dxfId="5" priority="1367" operator="notContains" text="#########">
      <formula>ISERROR(SEARCH("#########",K2195))</formula>
    </cfRule>
  </conditionalFormatting>
  <conditionalFormatting sqref="K2203:L2203">
    <cfRule type="notContainsText" dxfId="4" priority="1371" operator="notContains" text="#########">
      <formula>ISERROR(SEARCH("#########",K2203))</formula>
    </cfRule>
  </conditionalFormatting>
  <conditionalFormatting sqref="K2222:L2222">
    <cfRule type="notContainsText" dxfId="3" priority="1373" operator="notContains" text="#########">
      <formula>ISERROR(SEARCH("#########",K2222))</formula>
    </cfRule>
  </conditionalFormatting>
  <conditionalFormatting sqref="K2231:L2231">
    <cfRule type="notContainsText" dxfId="2" priority="1375" operator="notContains" text="#########">
      <formula>ISERROR(SEARCH("#########",K2231))</formula>
    </cfRule>
  </conditionalFormatting>
  <conditionalFormatting sqref="K2415:L2415">
    <cfRule type="notContainsText" dxfId="1" priority="1377" operator="notContains" text="#########">
      <formula>ISERROR(SEARCH("#########",K2415))</formula>
    </cfRule>
  </conditionalFormatting>
  <conditionalFormatting sqref="K2462:L2464">
    <cfRule type="notContainsText" dxfId="0" priority="1379" operator="notContains" text="#########">
      <formula>ISERROR(SEARCH("#########",K2462))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C53DDA-A40B-4890-A901-8347B18075D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2.xml><?xml version="1.0" encoding="utf-8"?>
<ds:datastoreItem xmlns:ds="http://schemas.openxmlformats.org/officeDocument/2006/customXml" ds:itemID="{84622130-4205-4782-A11F-DCE85B2954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52E9B4-FE60-4CB1-BAC7-A35BE07E4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Derek Ebertowski</cp:lastModifiedBy>
  <dcterms:created xsi:type="dcterms:W3CDTF">2024-11-20T16:31:33Z</dcterms:created>
  <dcterms:modified xsi:type="dcterms:W3CDTF">2025-01-30T16:13:28Z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